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dcekfor-my.sharepoint.com/personal/martin_hansson_biometria_se/Documents/X/Privat/BIK/Träning/Sommarträning/"/>
    </mc:Choice>
  </mc:AlternateContent>
  <xr:revisionPtr revIDLastSave="0" documentId="8_{F90DFDF9-1F61-4340-A08F-204B388F2C3E}" xr6:coauthVersionLast="47" xr6:coauthVersionMax="47" xr10:uidLastSave="{00000000-0000-0000-0000-000000000000}"/>
  <bookViews>
    <workbookView xWindow="2715" yWindow="1845" windowWidth="25065" windowHeight="14970" xr2:uid="{00000000-000D-0000-FFFF-FFFF00000000}"/>
  </bookViews>
  <sheets>
    <sheet name="Plan 2025" sheetId="10" r:id="rId1"/>
    <sheet name="Intervaller" sheetId="4" r:id="rId2"/>
    <sheet name="Minimum" sheetId="5" r:id="rId3"/>
    <sheet name="Maximum" sheetId="6" r:id="rId4"/>
  </sheets>
  <definedNames>
    <definedName name="KalenderÅ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9LTMjcV3r1d89TZUmHqV08o4GHdEsQbpvxnBRsMT72g="/>
    </ext>
  </extLst>
</workbook>
</file>

<file path=xl/calcChain.xml><?xml version="1.0" encoding="utf-8"?>
<calcChain xmlns="http://schemas.openxmlformats.org/spreadsheetml/2006/main">
  <c r="IG35" i="10" l="1"/>
  <c r="HZ35" i="10"/>
  <c r="HS35" i="10"/>
  <c r="HL35" i="10"/>
  <c r="HE35" i="10"/>
  <c r="GX35" i="10"/>
  <c r="GQ35" i="10"/>
  <c r="GJ35" i="10"/>
  <c r="GC35" i="10"/>
  <c r="FV35" i="10"/>
  <c r="FO35" i="10"/>
  <c r="FH35" i="10"/>
  <c r="FA35" i="10"/>
  <c r="ET35" i="10"/>
  <c r="EM35" i="10"/>
  <c r="EF35" i="10"/>
  <c r="DY35" i="10"/>
  <c r="DR35" i="10"/>
  <c r="DK35" i="10"/>
  <c r="DD35" i="10"/>
  <c r="CW35" i="10"/>
  <c r="CP35" i="10"/>
  <c r="CI35" i="10"/>
  <c r="CB35" i="10"/>
  <c r="BU35" i="10"/>
  <c r="BN35" i="10"/>
  <c r="BG35" i="10"/>
  <c r="AZ35" i="10"/>
  <c r="AS35" i="10"/>
  <c r="AL35" i="10"/>
  <c r="AE35" i="10"/>
  <c r="X35" i="10"/>
  <c r="Q35" i="10"/>
  <c r="J35" i="10"/>
  <c r="AC34" i="10"/>
  <c r="AC33" i="10"/>
  <c r="IG32" i="10"/>
  <c r="HZ32" i="10"/>
  <c r="HS32" i="10"/>
  <c r="HL32" i="10"/>
  <c r="HE32" i="10"/>
  <c r="GX32" i="10"/>
  <c r="GQ32" i="10"/>
  <c r="GJ32" i="10"/>
  <c r="GC32" i="10"/>
  <c r="FV32" i="10"/>
  <c r="FO32" i="10"/>
  <c r="FH32" i="10"/>
  <c r="FA32" i="10"/>
  <c r="ET32" i="10"/>
  <c r="EM32" i="10"/>
  <c r="DY32" i="10"/>
  <c r="DR32" i="10"/>
  <c r="DK32" i="10"/>
  <c r="DD32" i="10"/>
  <c r="CW32" i="10"/>
  <c r="CP32" i="10"/>
  <c r="CI32" i="10"/>
  <c r="CB32" i="10"/>
  <c r="CQ33" i="10" s="1"/>
  <c r="CQ34" i="10" s="1"/>
  <c r="BU32" i="10"/>
  <c r="BN32" i="10"/>
  <c r="BG32" i="10"/>
  <c r="AZ32" i="10"/>
  <c r="AS32" i="10"/>
  <c r="AL32" i="10"/>
  <c r="AE32" i="10"/>
  <c r="X32" i="10"/>
  <c r="Q32" i="10"/>
  <c r="J32" i="10"/>
  <c r="II22" i="10"/>
  <c r="IH22" i="10"/>
  <c r="IG22" i="10"/>
  <c r="IF22" i="10"/>
  <c r="IE22" i="10"/>
  <c r="ID22" i="10"/>
  <c r="IC22" i="10"/>
  <c r="IB22" i="10"/>
  <c r="IA22" i="10"/>
  <c r="HZ22" i="10"/>
  <c r="HY22" i="10"/>
  <c r="HX22" i="10"/>
  <c r="HW22" i="10"/>
  <c r="HV22" i="10"/>
  <c r="HU22" i="10"/>
  <c r="HT22" i="10"/>
  <c r="HS22" i="10"/>
  <c r="HR22" i="10"/>
  <c r="HQ22" i="10"/>
  <c r="HP22" i="10"/>
  <c r="HO22" i="10"/>
  <c r="HN22" i="10"/>
  <c r="HM22" i="10"/>
  <c r="HL22" i="10"/>
  <c r="HK22" i="10"/>
  <c r="HJ22" i="10"/>
  <c r="HI22" i="10"/>
  <c r="HH22" i="10"/>
  <c r="HG22" i="10"/>
  <c r="HF22" i="10"/>
  <c r="HE22" i="10"/>
  <c r="HD22" i="10"/>
  <c r="HC22" i="10"/>
  <c r="HB22" i="10"/>
  <c r="HA22" i="10"/>
  <c r="GZ22" i="10"/>
  <c r="GY22" i="10"/>
  <c r="GX22" i="10"/>
  <c r="GW22" i="10"/>
  <c r="GV22" i="10"/>
  <c r="GU22" i="10"/>
  <c r="GT22" i="10"/>
  <c r="GS22" i="10"/>
  <c r="GR22" i="10"/>
  <c r="GQ22" i="10"/>
  <c r="GP22" i="10"/>
  <c r="GO22" i="10"/>
  <c r="GN22" i="10"/>
  <c r="GM22" i="10"/>
  <c r="GL22" i="10"/>
  <c r="GK22" i="10"/>
  <c r="GJ22" i="10"/>
  <c r="GI22" i="10"/>
  <c r="GH22" i="10"/>
  <c r="GG22" i="10"/>
  <c r="GF22" i="10"/>
  <c r="GE22" i="10"/>
  <c r="GD22" i="10"/>
  <c r="GC22" i="10"/>
  <c r="GB22" i="10"/>
  <c r="GA22" i="10"/>
  <c r="FZ22" i="10"/>
  <c r="FY22" i="10"/>
  <c r="FX22" i="10"/>
  <c r="FW22" i="10"/>
  <c r="FV22" i="10"/>
  <c r="FU22" i="10"/>
  <c r="FT22" i="10"/>
  <c r="FS22" i="10"/>
  <c r="FR22" i="10"/>
  <c r="FQ22" i="10"/>
  <c r="FP22" i="10"/>
  <c r="FO22" i="10"/>
  <c r="FN22" i="10"/>
  <c r="FM22" i="10"/>
  <c r="FL22" i="10"/>
  <c r="FK22" i="10"/>
  <c r="FJ22" i="10"/>
  <c r="FI22" i="10"/>
  <c r="FH22" i="10"/>
  <c r="FG22" i="10"/>
  <c r="FF22" i="10"/>
  <c r="FE22" i="10"/>
  <c r="FD22" i="10"/>
  <c r="FC22" i="10"/>
  <c r="FB22" i="10"/>
  <c r="FA22" i="10"/>
  <c r="EZ22" i="10"/>
  <c r="EY22" i="10"/>
  <c r="EX22" i="10"/>
  <c r="EW22" i="10"/>
  <c r="EV22" i="10"/>
  <c r="EU22" i="10"/>
  <c r="ET22" i="10"/>
  <c r="ES22" i="10"/>
  <c r="ER22" i="10"/>
  <c r="EQ22" i="10"/>
  <c r="EP22" i="10"/>
  <c r="EO22" i="10"/>
  <c r="EN22" i="10"/>
  <c r="EM22" i="10"/>
  <c r="EL22" i="10"/>
  <c r="EK22" i="10"/>
  <c r="EJ22" i="10"/>
  <c r="EI22" i="10"/>
  <c r="EH22" i="10"/>
  <c r="EG22" i="10"/>
  <c r="EF22" i="10"/>
  <c r="EE22" i="10"/>
  <c r="ED22" i="10"/>
  <c r="EC22" i="10"/>
  <c r="EB22" i="10"/>
  <c r="EA22" i="10"/>
  <c r="DZ22" i="10"/>
  <c r="DY22" i="10"/>
  <c r="DX22" i="10"/>
  <c r="DW22" i="10"/>
  <c r="DV22" i="10"/>
  <c r="DU22" i="10"/>
  <c r="DT22" i="10"/>
  <c r="DS22" i="10"/>
  <c r="DR22" i="10"/>
  <c r="DQ22" i="10"/>
  <c r="DP22" i="10"/>
  <c r="DO22" i="10"/>
  <c r="DN22" i="10"/>
  <c r="DM22" i="10"/>
  <c r="DL22" i="10"/>
  <c r="DK22" i="10"/>
  <c r="DJ22" i="10"/>
  <c r="DI22" i="10"/>
  <c r="DH22" i="10"/>
  <c r="DG22" i="10"/>
  <c r="DF22" i="10"/>
  <c r="DE22" i="10"/>
  <c r="DD22" i="10"/>
  <c r="DC22" i="10"/>
  <c r="DB22" i="10"/>
  <c r="DA22" i="10"/>
  <c r="CZ22" i="10"/>
  <c r="CY22" i="10"/>
  <c r="CX22" i="10"/>
  <c r="CW22" i="10"/>
  <c r="CV22" i="10"/>
  <c r="CU22" i="10"/>
  <c r="CT22" i="10"/>
  <c r="CS22" i="10"/>
  <c r="CR22" i="10"/>
  <c r="CQ22" i="10"/>
  <c r="CP22" i="10"/>
  <c r="CO22" i="10"/>
  <c r="CN22" i="10"/>
  <c r="CM22" i="10"/>
  <c r="CL22" i="10"/>
  <c r="CK22" i="10"/>
  <c r="CJ22" i="10"/>
  <c r="CI22" i="10"/>
  <c r="CH22" i="10"/>
  <c r="CG22" i="10"/>
  <c r="CF22" i="10"/>
  <c r="CE22" i="10"/>
  <c r="CD22" i="10"/>
  <c r="CC22" i="10"/>
  <c r="CB22" i="10"/>
  <c r="CA22" i="10"/>
  <c r="BZ22" i="10"/>
  <c r="BY22" i="10"/>
  <c r="BX22" i="10"/>
  <c r="BW22" i="10"/>
  <c r="BV22" i="10"/>
  <c r="BU22" i="10"/>
  <c r="BT22" i="10"/>
  <c r="BS22" i="10"/>
  <c r="BR22" i="10"/>
  <c r="BQ22" i="10"/>
  <c r="BP22" i="10"/>
  <c r="BO22" i="10"/>
  <c r="BN22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BG21" i="10"/>
  <c r="CL20" i="10"/>
  <c r="CL21" i="10" s="1"/>
  <c r="BG20" i="10"/>
  <c r="AC20" i="10"/>
  <c r="AC21" i="10" s="1"/>
  <c r="IG19" i="10"/>
  <c r="HZ19" i="10"/>
  <c r="HS19" i="10"/>
  <c r="HL19" i="10"/>
  <c r="HE19" i="10"/>
  <c r="GX19" i="10"/>
  <c r="GQ19" i="10"/>
  <c r="GJ19" i="10"/>
  <c r="GC19" i="10"/>
  <c r="FV19" i="10"/>
  <c r="FO19" i="10"/>
  <c r="FH19" i="10"/>
  <c r="FA19" i="10"/>
  <c r="ET19" i="10"/>
  <c r="EM19" i="10"/>
  <c r="EF19" i="10"/>
  <c r="DY19" i="10"/>
  <c r="DR19" i="10"/>
  <c r="DK19" i="10"/>
  <c r="DD19" i="10"/>
  <c r="CW19" i="10"/>
  <c r="CP19" i="10"/>
  <c r="CI19" i="10"/>
  <c r="CB19" i="10"/>
  <c r="BU19" i="10"/>
  <c r="BN19" i="10"/>
  <c r="BG19" i="10"/>
  <c r="AZ19" i="10"/>
  <c r="AS19" i="10"/>
  <c r="AL19" i="10"/>
  <c r="AE19" i="10"/>
  <c r="X19" i="10"/>
  <c r="Q19" i="10"/>
  <c r="J19" i="10"/>
  <c r="II6" i="10"/>
  <c r="IH6" i="10"/>
  <c r="IG6" i="10"/>
  <c r="IF6" i="10"/>
  <c r="IE6" i="10"/>
  <c r="ID6" i="10"/>
  <c r="IC6" i="10"/>
  <c r="IB6" i="10"/>
  <c r="IA6" i="10"/>
  <c r="HZ6" i="10"/>
  <c r="HY6" i="10"/>
  <c r="HX6" i="10"/>
  <c r="HW6" i="10"/>
  <c r="HV6" i="10"/>
  <c r="HU6" i="10"/>
  <c r="HT6" i="10"/>
  <c r="HS6" i="10"/>
  <c r="HR6" i="10"/>
  <c r="HQ6" i="10"/>
  <c r="HP6" i="10"/>
  <c r="HO6" i="10"/>
  <c r="HN6" i="10"/>
  <c r="HM6" i="10"/>
  <c r="HL6" i="10"/>
  <c r="HK6" i="10"/>
  <c r="HJ6" i="10"/>
  <c r="HI6" i="10"/>
  <c r="HH6" i="10"/>
  <c r="HG6" i="10"/>
  <c r="HF6" i="10"/>
  <c r="HE6" i="10"/>
  <c r="HD6" i="10"/>
  <c r="HC6" i="10"/>
  <c r="HB6" i="10"/>
  <c r="HA6" i="10"/>
  <c r="GZ6" i="10"/>
  <c r="GY6" i="10"/>
  <c r="GX6" i="10"/>
  <c r="GW6" i="10"/>
  <c r="GV6" i="10"/>
  <c r="GU6" i="10"/>
  <c r="GT6" i="10"/>
  <c r="GS6" i="10"/>
  <c r="GR6" i="10"/>
  <c r="GQ6" i="10"/>
  <c r="GP6" i="10"/>
  <c r="GO6" i="10"/>
  <c r="GN6" i="10"/>
  <c r="GM6" i="10"/>
  <c r="GL6" i="10"/>
  <c r="GK6" i="10"/>
  <c r="GJ6" i="10"/>
  <c r="GI6" i="10"/>
  <c r="GH6" i="10"/>
  <c r="GG6" i="10"/>
  <c r="GF6" i="10"/>
  <c r="GE6" i="10"/>
  <c r="GD6" i="10"/>
  <c r="GC6" i="10"/>
  <c r="GB6" i="10"/>
  <c r="GA6" i="10"/>
  <c r="FZ6" i="10"/>
  <c r="FY6" i="10"/>
  <c r="FX6" i="10"/>
  <c r="FW6" i="10"/>
  <c r="FV6" i="10"/>
  <c r="FU6" i="10"/>
  <c r="FT6" i="10"/>
  <c r="FS6" i="10"/>
  <c r="FR6" i="10"/>
  <c r="FQ6" i="10"/>
  <c r="FP6" i="10"/>
  <c r="FO6" i="10"/>
  <c r="FN6" i="10"/>
  <c r="FM6" i="10"/>
  <c r="FL6" i="10"/>
  <c r="FK6" i="10"/>
  <c r="FJ6" i="10"/>
  <c r="FI6" i="10"/>
  <c r="FH6" i="10"/>
  <c r="FG6" i="10"/>
  <c r="FF6" i="10"/>
  <c r="FE6" i="10"/>
  <c r="FD6" i="10"/>
  <c r="FC6" i="10"/>
  <c r="FB6" i="10"/>
  <c r="FA6" i="10"/>
  <c r="EZ6" i="10"/>
  <c r="EY6" i="10"/>
  <c r="EX6" i="10"/>
  <c r="EW6" i="10"/>
  <c r="EV6" i="10"/>
  <c r="EU6" i="10"/>
  <c r="ET6" i="10"/>
  <c r="ES6" i="10"/>
  <c r="ER6" i="10"/>
  <c r="EQ6" i="10"/>
  <c r="EP6" i="10"/>
  <c r="EO6" i="10"/>
  <c r="EN6" i="10"/>
  <c r="EM6" i="10"/>
  <c r="EL6" i="10"/>
  <c r="EK6" i="10"/>
  <c r="EJ6" i="10"/>
  <c r="EI6" i="10"/>
  <c r="EH6" i="10"/>
  <c r="EG6" i="10"/>
  <c r="EF6" i="10"/>
  <c r="EE6" i="10"/>
  <c r="ED6" i="10"/>
  <c r="EC6" i="10"/>
  <c r="EB6" i="10"/>
  <c r="EA6" i="10"/>
  <c r="DZ6" i="10"/>
  <c r="DY6" i="10"/>
  <c r="DX6" i="10"/>
  <c r="DW6" i="10"/>
  <c r="DV6" i="10"/>
  <c r="DU6" i="10"/>
  <c r="DT6" i="10"/>
  <c r="DS6" i="10"/>
  <c r="DR6" i="10"/>
  <c r="DQ6" i="10"/>
  <c r="DP6" i="10"/>
  <c r="DO6" i="10"/>
  <c r="DN6" i="10"/>
  <c r="DM6" i="10"/>
  <c r="DL6" i="10"/>
  <c r="DK6" i="10"/>
  <c r="DJ6" i="10"/>
  <c r="DI6" i="10"/>
  <c r="DH6" i="10"/>
  <c r="DG6" i="10"/>
  <c r="DF6" i="10"/>
  <c r="DE6" i="10"/>
  <c r="DD6" i="10"/>
  <c r="DC6" i="10"/>
  <c r="DB6" i="10"/>
  <c r="DA6" i="10"/>
  <c r="CZ6" i="10"/>
  <c r="CY6" i="10"/>
  <c r="CX6" i="10"/>
  <c r="CW6" i="10"/>
  <c r="CV6" i="10"/>
  <c r="CU6" i="10"/>
  <c r="CT6" i="10"/>
  <c r="CS6" i="10"/>
  <c r="CR6" i="10"/>
  <c r="CQ6" i="10"/>
  <c r="CP6" i="10"/>
  <c r="CO6" i="10"/>
  <c r="CN6" i="10"/>
  <c r="CM6" i="10"/>
  <c r="CL6" i="10"/>
  <c r="CK6" i="10"/>
  <c r="CJ6" i="10"/>
  <c r="CI6" i="10"/>
  <c r="CH6" i="10"/>
  <c r="CG6" i="10"/>
  <c r="CF6" i="10"/>
  <c r="CE6" i="10"/>
  <c r="CD6" i="10"/>
  <c r="CC6" i="10"/>
  <c r="CB6" i="10"/>
  <c r="CA6" i="10"/>
  <c r="BZ6" i="10"/>
  <c r="BY6" i="10"/>
  <c r="BX6" i="10"/>
  <c r="BW6" i="10"/>
  <c r="BV6" i="10"/>
  <c r="BU6" i="10"/>
  <c r="BT6" i="10"/>
  <c r="B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H29" i="6"/>
  <c r="G29" i="6"/>
  <c r="H28" i="6"/>
  <c r="G28" i="6"/>
  <c r="H27" i="6"/>
  <c r="G27" i="6"/>
  <c r="H26" i="6"/>
  <c r="G26" i="6"/>
  <c r="H25" i="6"/>
  <c r="K25" i="6" s="1"/>
  <c r="G25" i="6"/>
  <c r="H24" i="6"/>
  <c r="G24" i="6"/>
  <c r="H23" i="6"/>
  <c r="G23" i="6"/>
  <c r="H21" i="6"/>
  <c r="G21" i="6"/>
  <c r="H20" i="6"/>
  <c r="K20" i="6" s="1"/>
  <c r="G20" i="6"/>
  <c r="H18" i="6"/>
  <c r="G18" i="6"/>
  <c r="H16" i="6"/>
  <c r="G16" i="6"/>
  <c r="H15" i="6"/>
  <c r="K15" i="6" s="1"/>
  <c r="G15" i="6"/>
  <c r="H14" i="6"/>
  <c r="G14" i="6"/>
  <c r="H13" i="6"/>
  <c r="G13" i="6"/>
  <c r="H11" i="6"/>
  <c r="G11" i="6"/>
  <c r="H10" i="6"/>
  <c r="K10" i="6" s="1"/>
  <c r="G10" i="6"/>
  <c r="H9" i="6"/>
  <c r="G9" i="6"/>
  <c r="H8" i="6"/>
  <c r="H30" i="6" s="1"/>
  <c r="H31" i="6" s="1"/>
  <c r="G8" i="6"/>
  <c r="H6" i="6"/>
  <c r="G6" i="6"/>
  <c r="J5" i="6"/>
  <c r="H5" i="6"/>
  <c r="G5" i="6"/>
  <c r="H4" i="6"/>
  <c r="G4" i="6"/>
  <c r="H3" i="6"/>
  <c r="G3" i="6"/>
  <c r="G30" i="6" s="1"/>
  <c r="H24" i="5"/>
  <c r="G24" i="5"/>
  <c r="H23" i="5"/>
  <c r="G23" i="5"/>
  <c r="H22" i="5"/>
  <c r="G22" i="5"/>
  <c r="H21" i="5"/>
  <c r="G21" i="5"/>
  <c r="H20" i="5"/>
  <c r="K20" i="5" s="1"/>
  <c r="G20" i="5"/>
  <c r="H19" i="5"/>
  <c r="G19" i="5"/>
  <c r="H18" i="5"/>
  <c r="G18" i="5"/>
  <c r="H16" i="5"/>
  <c r="G16" i="5"/>
  <c r="H15" i="5"/>
  <c r="K15" i="5" s="1"/>
  <c r="G15" i="5"/>
  <c r="H14" i="5"/>
  <c r="G14" i="5"/>
  <c r="H13" i="5"/>
  <c r="G13" i="5"/>
  <c r="H11" i="5"/>
  <c r="G11" i="5"/>
  <c r="H10" i="5"/>
  <c r="K10" i="5" s="1"/>
  <c r="K26" i="5" s="1"/>
  <c r="L26" i="5" s="1"/>
  <c r="G10" i="5"/>
  <c r="H9" i="5"/>
  <c r="G9" i="5"/>
  <c r="H8" i="5"/>
  <c r="G8" i="5"/>
  <c r="H6" i="5"/>
  <c r="G6" i="5"/>
  <c r="J5" i="5"/>
  <c r="H5" i="5"/>
  <c r="G5" i="5"/>
  <c r="H4" i="5"/>
  <c r="H25" i="5" s="1"/>
  <c r="H26" i="5" s="1"/>
  <c r="G4" i="5"/>
  <c r="G25" i="5" s="1"/>
  <c r="H3" i="5"/>
  <c r="G3" i="5"/>
  <c r="H24" i="4"/>
  <c r="G24" i="4"/>
  <c r="H23" i="4"/>
  <c r="G23" i="4"/>
  <c r="H22" i="4"/>
  <c r="G22" i="4"/>
  <c r="H21" i="4"/>
  <c r="G21" i="4"/>
  <c r="H20" i="4"/>
  <c r="K20" i="4" s="1"/>
  <c r="G20" i="4"/>
  <c r="H19" i="4"/>
  <c r="G19" i="4"/>
  <c r="H18" i="4"/>
  <c r="G18" i="4"/>
  <c r="H16" i="4"/>
  <c r="G16" i="4"/>
  <c r="H15" i="4"/>
  <c r="K15" i="4" s="1"/>
  <c r="G15" i="4"/>
  <c r="H14" i="4"/>
  <c r="G14" i="4"/>
  <c r="H13" i="4"/>
  <c r="G13" i="4"/>
  <c r="H11" i="4"/>
  <c r="G11" i="4"/>
  <c r="H10" i="4"/>
  <c r="K10" i="4" s="1"/>
  <c r="K26" i="4" s="1"/>
  <c r="L26" i="4" s="1"/>
  <c r="G10" i="4"/>
  <c r="H9" i="4"/>
  <c r="G9" i="4"/>
  <c r="H8" i="4"/>
  <c r="G8" i="4"/>
  <c r="H6" i="4"/>
  <c r="G6" i="4"/>
  <c r="J5" i="4"/>
  <c r="H5" i="4"/>
  <c r="G5" i="4"/>
  <c r="H4" i="4"/>
  <c r="H25" i="4" s="1"/>
  <c r="H26" i="4" s="1"/>
  <c r="G4" i="4"/>
  <c r="G25" i="4" s="1"/>
  <c r="H3" i="4"/>
  <c r="G3" i="4"/>
  <c r="G28" i="5" l="1"/>
  <c r="G28" i="4"/>
  <c r="K31" i="6"/>
  <c r="L31" i="6" s="1"/>
  <c r="G33" i="6"/>
</calcChain>
</file>

<file path=xl/sharedStrings.xml><?xml version="1.0" encoding="utf-8"?>
<sst xmlns="http://schemas.openxmlformats.org/spreadsheetml/2006/main" count="357" uniqueCount="57">
  <si>
    <t>Månad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</si>
  <si>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</si>
  <si>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</si>
  <si>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</si>
  <si>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</si>
  <si>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</si>
  <si>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</si>
  <si>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</si>
  <si>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</si>
  <si>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Vecka</t>
  </si>
  <si>
    <t>Dag</t>
  </si>
  <si>
    <t>sön</t>
  </si>
  <si>
    <t>mån</t>
  </si>
  <si>
    <t>tis</t>
  </si>
  <si>
    <t>ons</t>
  </si>
  <si>
    <t>tor</t>
  </si>
  <si>
    <t>fre</t>
  </si>
  <si>
    <t>lör</t>
  </si>
  <si>
    <t>Datum</t>
  </si>
  <si>
    <t>Plan</t>
  </si>
  <si>
    <t>Distans Löpning</t>
  </si>
  <si>
    <t>Intervall Löpning/Skidgång</t>
  </si>
  <si>
    <t>Distan Cykling</t>
  </si>
  <si>
    <t>Intervall Cykling</t>
  </si>
  <si>
    <t>Distans Rullskidor</t>
  </si>
  <si>
    <t>Intervall Rullskidor</t>
  </si>
  <si>
    <t>Fotbollsträning</t>
  </si>
  <si>
    <t>Fotbollsmatch</t>
  </si>
  <si>
    <t>Styrketräning</t>
  </si>
  <si>
    <t>Övrig</t>
  </si>
  <si>
    <t>Summa Vecka</t>
  </si>
  <si>
    <t>Summa Månad (Min)</t>
  </si>
  <si>
    <t>Summa Månad (Timmar)</t>
  </si>
  <si>
    <t>Genomförd</t>
  </si>
  <si>
    <t>A3+</t>
  </si>
  <si>
    <t>A3</t>
  </si>
  <si>
    <t>A2</t>
  </si>
  <si>
    <t>A1</t>
  </si>
  <si>
    <t>Ansträngning</t>
  </si>
  <si>
    <t>Fokus</t>
  </si>
  <si>
    <t>Summa</t>
  </si>
  <si>
    <t>Summa kondition</t>
  </si>
  <si>
    <t>Antal</t>
  </si>
  <si>
    <t>Min</t>
  </si>
  <si>
    <t>Sec</t>
  </si>
  <si>
    <t>Summa Min</t>
  </si>
  <si>
    <t>Summa Sec</t>
  </si>
  <si>
    <t>Summa löpning sec</t>
  </si>
  <si>
    <t>Summa löpning min</t>
  </si>
  <si>
    <t>Uppvärming</t>
  </si>
  <si>
    <t>Löpning</t>
  </si>
  <si>
    <t>Vila</t>
  </si>
  <si>
    <t>Nedjogg</t>
  </si>
  <si>
    <t>Träningspassets tid</t>
  </si>
  <si>
    <t>#ERROR!</t>
  </si>
  <si>
    <t>Orientering</t>
  </si>
  <si>
    <t>Orienterings tävling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</si>
</sst>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0"/>
  </numFmts>
  <fonts count="15" x14ac:knownFonts="1"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1"/>
      <color rgb="FF9C0006"/>
      <name val="Calibri"/>
    </font>
    <font>
      <sz val="11"/>
      <color rgb="FF262626"/>
      <name val="Calibri"/>
    </font>
    <font>
      <u/>
      <sz val="11"/>
      <color rgb="FF000000"/>
      <name val="Calibri"/>
    </font>
    <font>
      <sz val="11"/>
      <color rgb="FF999999"/>
      <name val="Calibri"/>
    </font>
    <font>
      <sz val="11"/>
      <color theme="1"/>
      <name val="Calibri"/>
      <scheme val="minor"/>
    </font>
    <font>
      <b/>
      <sz val="11"/>
      <color rgb="FFFA7D00"/>
      <name val="Calibri"/>
    </font>
    <font>
      <sz val="11"/>
      <color rgb="FF3F3F76"/>
      <name val="Calibri"/>
    </font>
    <font>
      <b/>
      <sz val="11"/>
      <color theme="1"/>
      <name val="Calibri"/>
    </font>
    <font>
      <sz val="14"/>
      <color theme="1"/>
      <name val="Calibri"/>
    </font>
    <font>
      <sz val="14"/>
      <color rgb="FF6AA84F"/>
      <name val="Calibri"/>
    </font>
    <font>
      <sz val="14"/>
      <color rgb="FF3F3F76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FCE4D6"/>
        <bgColor rgb="FFFCE4D6"/>
      </patternFill>
    </fill>
    <fill>
      <patternFill patternType="solid">
        <fgColor rgb="FFDDEBF7"/>
        <bgColor rgb="FFDDEBF7"/>
      </patternFill>
    </fill>
    <fill>
      <patternFill patternType="solid">
        <fgColor rgb="FFFFC7CE"/>
        <bgColor rgb="FFFFC7CE"/>
      </patternFill>
    </fill>
    <fill>
      <patternFill patternType="solid">
        <fgColor rgb="FFC8C8C8"/>
        <bgColor rgb="FFC8C8C8"/>
      </patternFill>
    </fill>
    <fill>
      <patternFill patternType="solid">
        <fgColor rgb="FFDEEAF6"/>
        <bgColor rgb="FFDEEAF6"/>
      </patternFill>
    </fill>
    <fill>
      <patternFill patternType="solid">
        <fgColor rgb="FFF3F3F3"/>
        <bgColor rgb="FFF3F3F3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F2F2F2"/>
        <bgColor rgb="FFF2F2F2"/>
      </patternFill>
    </fill>
    <fill>
      <patternFill patternType="solid">
        <fgColor rgb="FFC5E0B3"/>
        <bgColor rgb="FFC5E0B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D965"/>
        <bgColor rgb="FFFFD965"/>
      </patternFill>
    </fill>
    <fill>
      <patternFill patternType="solid">
        <fgColor rgb="FFD9E2F3"/>
        <bgColor rgb="FFD9E2F3"/>
      </patternFill>
    </fill>
    <fill>
      <patternFill patternType="solid">
        <fgColor rgb="FF4A86E8"/>
        <bgColor rgb="FF4A86E8"/>
      </patternFill>
    </fill>
    <fill>
      <patternFill patternType="solid">
        <fgColor rgb="FFFFFF00"/>
        <bgColor rgb="FFFFFF00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000000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000000"/>
      </right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2" borderId="0" xfId="0" applyFont="1" applyFill="1"/>
    <xf numFmtId="0" fontId="3" fillId="0" borderId="0" xfId="0" applyFont="1"/>
    <xf numFmtId="0" fontId="1" fillId="4" borderId="0" xfId="0" applyFont="1" applyFill="1"/>
    <xf numFmtId="0" fontId="1" fillId="0" borderId="0" xfId="0" applyFont="1" applyAlignment="1">
      <alignment horizontal="right"/>
    </xf>
    <xf numFmtId="0" fontId="4" fillId="5" borderId="0" xfId="0" applyFont="1" applyFill="1" applyAlignment="1">
      <alignment horizontal="right"/>
    </xf>
    <xf numFmtId="0" fontId="5" fillId="0" borderId="0" xfId="0" applyFont="1" applyAlignment="1">
      <alignment vertical="top"/>
    </xf>
    <xf numFmtId="0" fontId="6" fillId="0" borderId="0" xfId="0" applyFont="1"/>
    <xf numFmtId="0" fontId="3" fillId="6" borderId="3" xfId="0" applyFont="1" applyFill="1" applyBorder="1"/>
    <xf numFmtId="0" fontId="7" fillId="6" borderId="3" xfId="0" applyFont="1" applyFill="1" applyBorder="1"/>
    <xf numFmtId="0" fontId="3" fillId="7" borderId="3" xfId="0" applyFont="1" applyFill="1" applyBorder="1"/>
    <xf numFmtId="0" fontId="1" fillId="8" borderId="0" xfId="0" applyFont="1" applyFill="1"/>
    <xf numFmtId="0" fontId="3" fillId="8" borderId="0" xfId="0" applyFont="1" applyFill="1"/>
    <xf numFmtId="0" fontId="8" fillId="8" borderId="0" xfId="0" applyFont="1" applyFill="1"/>
    <xf numFmtId="0" fontId="3" fillId="9" borderId="4" xfId="0" applyFont="1" applyFill="1" applyBorder="1"/>
    <xf numFmtId="0" fontId="3" fillId="9" borderId="3" xfId="0" applyFont="1" applyFill="1" applyBorder="1"/>
    <xf numFmtId="0" fontId="3" fillId="10" borderId="4" xfId="0" applyFont="1" applyFill="1" applyBorder="1"/>
    <xf numFmtId="0" fontId="3" fillId="10" borderId="3" xfId="0" applyFont="1" applyFill="1" applyBorder="1"/>
    <xf numFmtId="0" fontId="3" fillId="11" borderId="4" xfId="0" applyFont="1" applyFill="1" applyBorder="1"/>
    <xf numFmtId="0" fontId="3" fillId="11" borderId="3" xfId="0" applyFont="1" applyFill="1" applyBorder="1"/>
    <xf numFmtId="0" fontId="9" fillId="12" borderId="5" xfId="0" applyFont="1" applyFill="1" applyBorder="1"/>
    <xf numFmtId="0" fontId="9" fillId="12" borderId="6" xfId="0" applyFont="1" applyFill="1" applyBorder="1"/>
    <xf numFmtId="0" fontId="9" fillId="12" borderId="7" xfId="0" applyFont="1" applyFill="1" applyBorder="1"/>
    <xf numFmtId="0" fontId="9" fillId="12" borderId="8" xfId="0" applyFont="1" applyFill="1" applyBorder="1"/>
    <xf numFmtId="0" fontId="9" fillId="12" borderId="9" xfId="0" applyFont="1" applyFill="1" applyBorder="1"/>
    <xf numFmtId="0" fontId="9" fillId="12" borderId="10" xfId="0" applyFont="1" applyFill="1" applyBorder="1"/>
    <xf numFmtId="0" fontId="9" fillId="12" borderId="11" xfId="0" applyFont="1" applyFill="1" applyBorder="1"/>
    <xf numFmtId="0" fontId="9" fillId="12" borderId="12" xfId="0" applyFont="1" applyFill="1" applyBorder="1"/>
    <xf numFmtId="0" fontId="10" fillId="12" borderId="12" xfId="0" applyFont="1" applyFill="1" applyBorder="1"/>
    <xf numFmtId="0" fontId="10" fillId="12" borderId="18" xfId="0" applyFont="1" applyFill="1" applyBorder="1"/>
    <xf numFmtId="0" fontId="10" fillId="12" borderId="19" xfId="0" applyFont="1" applyFill="1" applyBorder="1"/>
    <xf numFmtId="0" fontId="10" fillId="12" borderId="20" xfId="0" applyFont="1" applyFill="1" applyBorder="1"/>
    <xf numFmtId="0" fontId="10" fillId="12" borderId="21" xfId="0" applyFont="1" applyFill="1" applyBorder="1"/>
    <xf numFmtId="0" fontId="10" fillId="12" borderId="22" xfId="0" applyFont="1" applyFill="1" applyBorder="1"/>
    <xf numFmtId="0" fontId="10" fillId="12" borderId="23" xfId="0" applyFont="1" applyFill="1" applyBorder="1"/>
    <xf numFmtId="0" fontId="10" fillId="12" borderId="24" xfId="0" applyFont="1" applyFill="1" applyBorder="1"/>
    <xf numFmtId="0" fontId="9" fillId="12" borderId="25" xfId="0" applyFont="1" applyFill="1" applyBorder="1"/>
    <xf numFmtId="0" fontId="9" fillId="12" borderId="26" xfId="0" applyFont="1" applyFill="1" applyBorder="1"/>
    <xf numFmtId="0" fontId="9" fillId="12" borderId="27" xfId="0" applyFont="1" applyFill="1" applyBorder="1"/>
    <xf numFmtId="0" fontId="3" fillId="0" borderId="28" xfId="0" applyFont="1" applyBorder="1"/>
    <xf numFmtId="0" fontId="3" fillId="0" borderId="29" xfId="0" applyFont="1" applyBorder="1"/>
    <xf numFmtId="0" fontId="3" fillId="18" borderId="3" xfId="0" applyFont="1" applyFill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11" fillId="0" borderId="0" xfId="0" applyFont="1"/>
    <xf numFmtId="0" fontId="3" fillId="19" borderId="3" xfId="0" applyFont="1" applyFill="1" applyBorder="1"/>
    <xf numFmtId="164" fontId="3" fillId="0" borderId="0" xfId="0" applyNumberFormat="1" applyFont="1"/>
    <xf numFmtId="164" fontId="11" fillId="0" borderId="0" xfId="0" applyNumberFormat="1" applyFont="1"/>
    <xf numFmtId="0" fontId="3" fillId="19" borderId="3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2" fillId="13" borderId="13" xfId="0" applyFont="1" applyFill="1" applyBorder="1"/>
    <xf numFmtId="0" fontId="12" fillId="13" borderId="3" xfId="0" applyFont="1" applyFill="1" applyBorder="1"/>
    <xf numFmtId="0" fontId="13" fillId="13" borderId="14" xfId="0" applyFont="1" applyFill="1" applyBorder="1"/>
    <xf numFmtId="0" fontId="12" fillId="0" borderId="0" xfId="0" applyFont="1"/>
    <xf numFmtId="0" fontId="12" fillId="14" borderId="15" xfId="0" applyFont="1" applyFill="1" applyBorder="1"/>
    <xf numFmtId="0" fontId="12" fillId="14" borderId="16" xfId="0" applyFont="1" applyFill="1" applyBorder="1"/>
    <xf numFmtId="0" fontId="12" fillId="14" borderId="9" xfId="0" applyFont="1" applyFill="1" applyBorder="1"/>
    <xf numFmtId="0" fontId="12" fillId="14" borderId="6" xfId="0" applyFont="1" applyFill="1" applyBorder="1"/>
    <xf numFmtId="0" fontId="12" fillId="14" borderId="5" xfId="0" applyFont="1" applyFill="1" applyBorder="1"/>
    <xf numFmtId="0" fontId="12" fillId="14" borderId="7" xfId="0" applyFont="1" applyFill="1" applyBorder="1"/>
    <xf numFmtId="0" fontId="12" fillId="14" borderId="8" xfId="0" applyFont="1" applyFill="1" applyBorder="1"/>
    <xf numFmtId="0" fontId="12" fillId="15" borderId="15" xfId="0" applyFont="1" applyFill="1" applyBorder="1"/>
    <xf numFmtId="0" fontId="12" fillId="15" borderId="16" xfId="0" applyFont="1" applyFill="1" applyBorder="1"/>
    <xf numFmtId="0" fontId="12" fillId="15" borderId="9" xfId="0" applyFont="1" applyFill="1" applyBorder="1"/>
    <xf numFmtId="0" fontId="12" fillId="15" borderId="6" xfId="0" applyFont="1" applyFill="1" applyBorder="1"/>
    <xf numFmtId="0" fontId="12" fillId="15" borderId="5" xfId="0" applyFont="1" applyFill="1" applyBorder="1"/>
    <xf numFmtId="0" fontId="12" fillId="15" borderId="7" xfId="0" applyFont="1" applyFill="1" applyBorder="1"/>
    <xf numFmtId="0" fontId="12" fillId="15" borderId="8" xfId="0" applyFont="1" applyFill="1" applyBorder="1"/>
    <xf numFmtId="0" fontId="12" fillId="9" borderId="15" xfId="0" applyFont="1" applyFill="1" applyBorder="1"/>
    <xf numFmtId="0" fontId="12" fillId="9" borderId="16" xfId="0" applyFont="1" applyFill="1" applyBorder="1"/>
    <xf numFmtId="0" fontId="12" fillId="9" borderId="9" xfId="0" applyFont="1" applyFill="1" applyBorder="1"/>
    <xf numFmtId="0" fontId="12" fillId="9" borderId="6" xfId="0" applyFont="1" applyFill="1" applyBorder="1"/>
    <xf numFmtId="0" fontId="12" fillId="9" borderId="5" xfId="0" applyFont="1" applyFill="1" applyBorder="1"/>
    <xf numFmtId="0" fontId="12" fillId="9" borderId="7" xfId="0" applyFont="1" applyFill="1" applyBorder="1"/>
    <xf numFmtId="0" fontId="12" fillId="9" borderId="8" xfId="0" applyFont="1" applyFill="1" applyBorder="1"/>
    <xf numFmtId="0" fontId="12" fillId="16" borderId="15" xfId="0" applyFont="1" applyFill="1" applyBorder="1"/>
    <xf numFmtId="0" fontId="12" fillId="16" borderId="16" xfId="0" applyFont="1" applyFill="1" applyBorder="1"/>
    <xf numFmtId="0" fontId="12" fillId="16" borderId="9" xfId="0" applyFont="1" applyFill="1" applyBorder="1"/>
    <xf numFmtId="0" fontId="12" fillId="16" borderId="6" xfId="0" applyFont="1" applyFill="1" applyBorder="1"/>
    <xf numFmtId="0" fontId="12" fillId="16" borderId="5" xfId="0" applyFont="1" applyFill="1" applyBorder="1"/>
    <xf numFmtId="0" fontId="12" fillId="16" borderId="7" xfId="0" applyFont="1" applyFill="1" applyBorder="1"/>
    <xf numFmtId="0" fontId="12" fillId="16" borderId="8" xfId="0" applyFont="1" applyFill="1" applyBorder="1"/>
    <xf numFmtId="0" fontId="14" fillId="17" borderId="15" xfId="0" applyFont="1" applyFill="1" applyBorder="1"/>
    <xf numFmtId="0" fontId="14" fillId="17" borderId="16" xfId="0" applyFont="1" applyFill="1" applyBorder="1"/>
    <xf numFmtId="0" fontId="14" fillId="17" borderId="9" xfId="0" applyFont="1" applyFill="1" applyBorder="1"/>
    <xf numFmtId="0" fontId="14" fillId="17" borderId="6" xfId="0" applyFont="1" applyFill="1" applyBorder="1"/>
    <xf numFmtId="0" fontId="14" fillId="17" borderId="5" xfId="0" applyFont="1" applyFill="1" applyBorder="1"/>
    <xf numFmtId="0" fontId="14" fillId="17" borderId="7" xfId="0" applyFont="1" applyFill="1" applyBorder="1"/>
    <xf numFmtId="0" fontId="14" fillId="17" borderId="8" xfId="0" applyFont="1" applyFill="1" applyBorder="1"/>
    <xf numFmtId="0" fontId="12" fillId="6" borderId="15" xfId="0" applyFont="1" applyFill="1" applyBorder="1"/>
    <xf numFmtId="0" fontId="12" fillId="6" borderId="16" xfId="0" applyFont="1" applyFill="1" applyBorder="1"/>
    <xf numFmtId="0" fontId="12" fillId="6" borderId="9" xfId="0" applyFont="1" applyFill="1" applyBorder="1"/>
    <xf numFmtId="0" fontId="12" fillId="6" borderId="6" xfId="0" applyFont="1" applyFill="1" applyBorder="1"/>
    <xf numFmtId="0" fontId="14" fillId="9" borderId="17" xfId="0" applyFont="1" applyFill="1" applyBorder="1"/>
    <xf numFmtId="0" fontId="14" fillId="9" borderId="16" xfId="0" applyFont="1" applyFill="1" applyBorder="1"/>
    <xf numFmtId="0" fontId="14" fillId="9" borderId="9" xfId="0" applyFont="1" applyFill="1" applyBorder="1"/>
    <xf numFmtId="0" fontId="14" fillId="9" borderId="6" xfId="0" applyFont="1" applyFill="1" applyBorder="1"/>
    <xf numFmtId="165" fontId="9" fillId="12" borderId="7" xfId="0" applyNumberFormat="1" applyFont="1" applyFill="1" applyBorder="1"/>
    <xf numFmtId="0" fontId="1" fillId="3" borderId="1" xfId="0" applyFont="1" applyFill="1" applyBorder="1"/>
    <xf numFmtId="0" fontId="2" fillId="0" borderId="1" xfId="0" applyFont="1" applyBorder="1"/>
    <xf numFmtId="0" fontId="1" fillId="2" borderId="1" xfId="0" applyFont="1" applyFill="1" applyBorder="1"/>
    <xf numFmtId="0" fontId="1" fillId="2" borderId="0" xfId="0" applyFont="1" applyFill="1"/>
    <xf numFmtId="0" fontId="0" fillId="0" borderId="0" xfId="0"/>
    <xf numFmtId="0" fontId="2" fillId="0" borderId="2" xfId="0" applyFont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Y1001"/>
  <sheetViews>
    <sheetView tabSelected="1" topLeftCell="A7" workbookViewId="0">
      <selection activeCell="A22" sqref="A22:A29"/>
    </sheetView>
  </sheetViews>
  <sheetFormatPr defaultColWidth="14.42578125" defaultRowHeight="15" customHeight="1" outlineLevelRow="1" x14ac:dyDescent="0.25"/>
  <cols>
    <col min="1" max="1" width="25" customWidth="1"/>
    <col min="2" max="259" width="5.42578125" customWidth="1"/>
  </cols>
  <sheetData>
    <row r="1" spans="1:259" x14ac:dyDescent="0.25">
      <c r="A1" s="1" t="s">
        <v>0</v>
      </c>
      <c r="B1" s="103"/>
      <c r="C1" s="106"/>
      <c r="D1" s="103"/>
      <c r="E1" s="102"/>
      <c r="F1" s="101" t="s">
        <v>1</v>
      </c>
      <c r="G1" s="102"/>
      <c r="H1" s="101"/>
      <c r="I1" s="102"/>
      <c r="J1" s="101"/>
      <c r="K1" s="102"/>
      <c r="L1" s="101"/>
      <c r="M1" s="102"/>
      <c r="N1" s="101"/>
      <c r="O1" s="102"/>
      <c r="P1" s="101"/>
      <c r="Q1" s="102"/>
      <c r="R1" s="101"/>
      <c r="S1" s="102"/>
      <c r="T1" s="101"/>
      <c r="U1" s="102"/>
      <c r="V1" s="101"/>
      <c r="W1" s="102"/>
      <c r="X1" s="101"/>
      <c r="Y1" s="102"/>
      <c r="Z1" s="101"/>
      <c r="AA1" s="102"/>
      <c r="AB1" s="101"/>
      <c r="AC1" s="106"/>
      <c r="AD1" s="101"/>
      <c r="AE1" s="106"/>
      <c r="AF1" s="101"/>
      <c r="AG1" s="106"/>
      <c r="AH1" s="101"/>
      <c r="AI1" s="106"/>
      <c r="AJ1" s="2"/>
      <c r="AK1" s="103" t="s">
        <v>2</v>
      </c>
      <c r="AL1" s="102"/>
      <c r="AM1" s="103"/>
      <c r="AN1" s="102"/>
      <c r="AO1" s="103"/>
      <c r="AP1" s="102"/>
      <c r="AQ1" s="103"/>
      <c r="AR1" s="102"/>
      <c r="AS1" s="103"/>
      <c r="AT1" s="102"/>
      <c r="AU1" s="103"/>
      <c r="AV1" s="102"/>
      <c r="AW1" s="103"/>
      <c r="AX1" s="102"/>
      <c r="AY1" s="103"/>
      <c r="AZ1" s="102"/>
      <c r="BA1" s="103"/>
      <c r="BB1" s="102"/>
      <c r="BC1" s="103"/>
      <c r="BD1" s="102"/>
      <c r="BE1" s="103"/>
      <c r="BF1" s="102"/>
      <c r="BG1" s="103"/>
      <c r="BH1" s="102"/>
      <c r="BI1" s="103"/>
      <c r="BJ1" s="102"/>
      <c r="BK1" s="103"/>
      <c r="BL1" s="102"/>
      <c r="BM1" s="103"/>
      <c r="BN1" s="102"/>
      <c r="BO1" s="101" t="s">
        <v>3</v>
      </c>
      <c r="BP1" s="102"/>
      <c r="BQ1" s="101"/>
      <c r="BR1" s="102"/>
      <c r="BS1" s="101"/>
      <c r="BT1" s="102"/>
      <c r="BU1" s="101"/>
      <c r="BV1" s="102"/>
      <c r="BW1" s="101"/>
      <c r="BX1" s="102"/>
      <c r="BY1" s="101"/>
      <c r="BZ1" s="102"/>
      <c r="CA1" s="101"/>
      <c r="CB1" s="102"/>
      <c r="CC1" s="101"/>
      <c r="CD1" s="102"/>
      <c r="CE1" s="101"/>
      <c r="CF1" s="102"/>
      <c r="CG1" s="101"/>
      <c r="CH1" s="102"/>
      <c r="CI1" s="101"/>
      <c r="CJ1" s="102"/>
      <c r="CK1" s="101"/>
      <c r="CL1" s="106"/>
      <c r="CM1" s="101"/>
      <c r="CN1" s="106"/>
      <c r="CO1" s="101"/>
      <c r="CP1" s="106"/>
      <c r="CQ1" s="101"/>
      <c r="CR1" s="106"/>
      <c r="CS1" s="2"/>
      <c r="CT1" s="103" t="s">
        <v>4</v>
      </c>
      <c r="CU1" s="102"/>
      <c r="CV1" s="103"/>
      <c r="CW1" s="102"/>
      <c r="CX1" s="103"/>
      <c r="CY1" s="102"/>
      <c r="CZ1" s="103"/>
      <c r="DA1" s="102"/>
      <c r="DB1" s="103"/>
      <c r="DC1" s="102"/>
      <c r="DD1" s="103"/>
      <c r="DE1" s="102"/>
      <c r="DF1" s="103"/>
      <c r="DG1" s="102"/>
      <c r="DH1" s="103"/>
      <c r="DI1" s="102"/>
      <c r="DJ1" s="103"/>
      <c r="DK1" s="102"/>
      <c r="DL1" s="103"/>
      <c r="DM1" s="102"/>
      <c r="DN1" s="103"/>
      <c r="DO1" s="102"/>
      <c r="DP1" s="103"/>
      <c r="DQ1" s="106"/>
      <c r="DR1" s="103"/>
      <c r="DS1" s="106"/>
      <c r="DT1" s="103"/>
      <c r="DU1" s="106"/>
      <c r="DV1" s="103"/>
      <c r="DW1" s="106"/>
      <c r="DX1" s="3"/>
      <c r="DY1" s="101" t="s">
        <v>5</v>
      </c>
      <c r="DZ1" s="102"/>
      <c r="EA1" s="101"/>
      <c r="EB1" s="102"/>
      <c r="EC1" s="101"/>
      <c r="ED1" s="102"/>
      <c r="EE1" s="101"/>
      <c r="EF1" s="102"/>
      <c r="EG1" s="101"/>
      <c r="EH1" s="102"/>
      <c r="EI1" s="101"/>
      <c r="EJ1" s="102"/>
      <c r="EK1" s="101"/>
      <c r="EL1" s="102"/>
      <c r="EM1" s="101"/>
      <c r="EN1" s="102"/>
      <c r="EO1" s="101"/>
      <c r="EP1" s="102"/>
      <c r="EQ1" s="101"/>
      <c r="ER1" s="102"/>
      <c r="ES1" s="101"/>
      <c r="ET1" s="102"/>
      <c r="EU1" s="101"/>
      <c r="EV1" s="102"/>
      <c r="EW1" s="101"/>
      <c r="EX1" s="102"/>
      <c r="EY1" s="101"/>
      <c r="EZ1" s="102"/>
      <c r="FA1" s="101"/>
      <c r="FB1" s="102"/>
      <c r="FC1" s="103" t="s">
        <v>6</v>
      </c>
      <c r="FD1" s="102"/>
      <c r="FE1" s="103"/>
      <c r="FF1" s="102"/>
      <c r="FG1" s="103"/>
      <c r="FH1" s="102"/>
      <c r="FI1" s="103"/>
      <c r="FJ1" s="102"/>
      <c r="FK1" s="103"/>
      <c r="FL1" s="102"/>
      <c r="FM1" s="103"/>
      <c r="FN1" s="102"/>
      <c r="FO1" s="103"/>
      <c r="FP1" s="102"/>
      <c r="FQ1" s="103"/>
      <c r="FR1" s="102"/>
      <c r="FS1" s="103"/>
      <c r="FT1" s="102"/>
      <c r="FU1" s="103"/>
      <c r="FV1" s="102"/>
      <c r="FW1" s="103"/>
      <c r="FX1" s="102"/>
      <c r="FY1" s="103"/>
      <c r="FZ1" s="106"/>
      <c r="GA1" s="103"/>
      <c r="GB1" s="106"/>
      <c r="GC1" s="103"/>
      <c r="GD1" s="106"/>
      <c r="GE1" s="103"/>
      <c r="GF1" s="106"/>
      <c r="GG1" s="3"/>
      <c r="GH1" s="101" t="s">
        <v>7</v>
      </c>
      <c r="GI1" s="102"/>
      <c r="GJ1" s="101"/>
      <c r="GK1" s="102"/>
      <c r="GL1" s="101"/>
      <c r="GM1" s="102"/>
      <c r="GN1" s="101"/>
      <c r="GO1" s="102"/>
      <c r="GP1" s="101"/>
      <c r="GQ1" s="102"/>
      <c r="GR1" s="101"/>
      <c r="GS1" s="102"/>
      <c r="GT1" s="101"/>
      <c r="GU1" s="102"/>
      <c r="GV1" s="101"/>
      <c r="GW1" s="102"/>
      <c r="GX1" s="101"/>
      <c r="GY1" s="102"/>
      <c r="GZ1" s="101"/>
      <c r="HA1" s="102"/>
      <c r="HB1" s="101"/>
      <c r="HC1" s="102"/>
      <c r="HD1" s="101"/>
      <c r="HE1" s="102"/>
      <c r="HF1" s="101"/>
      <c r="HG1" s="102"/>
      <c r="HH1" s="101"/>
      <c r="HI1" s="102"/>
      <c r="HJ1" s="101"/>
      <c r="HK1" s="102"/>
      <c r="HL1" s="103" t="s">
        <v>8</v>
      </c>
      <c r="HM1" s="102"/>
      <c r="HN1" s="103"/>
      <c r="HO1" s="102"/>
      <c r="HP1" s="103"/>
      <c r="HQ1" s="102"/>
      <c r="HR1" s="103"/>
      <c r="HS1" s="102"/>
      <c r="HT1" s="103"/>
      <c r="HU1" s="102"/>
      <c r="HV1" s="103"/>
      <c r="HW1" s="102"/>
      <c r="HX1" s="103"/>
      <c r="HY1" s="102"/>
      <c r="HZ1" s="103"/>
      <c r="IA1" s="102"/>
      <c r="IB1" s="103"/>
      <c r="IC1" s="102"/>
      <c r="ID1" s="103"/>
      <c r="IE1" s="102"/>
      <c r="IF1" s="103"/>
      <c r="IG1" s="102"/>
      <c r="IH1" s="103"/>
      <c r="II1" s="106"/>
      <c r="IJ1" s="104"/>
      <c r="IK1" s="105"/>
      <c r="IL1" s="104"/>
      <c r="IM1" s="105"/>
      <c r="IN1" s="104"/>
      <c r="IO1" s="105"/>
      <c r="IP1" s="3"/>
      <c r="IQ1" s="4"/>
      <c r="IR1" s="4"/>
      <c r="IS1" s="4"/>
      <c r="IT1" s="4"/>
      <c r="IU1" s="4"/>
      <c r="IV1" s="4"/>
      <c r="IW1" s="4"/>
      <c r="IX1" s="4"/>
      <c r="IY1" s="4"/>
    </row>
    <row r="2" spans="1:259" x14ac:dyDescent="0.25">
      <c r="A2" s="1" t="s">
        <v>9</v>
      </c>
      <c r="B2" s="5"/>
      <c r="C2" s="109">
        <v>18</v>
      </c>
      <c r="D2" s="106"/>
      <c r="E2" s="103"/>
      <c r="F2" s="106"/>
      <c r="G2" s="103"/>
      <c r="H2" s="106"/>
      <c r="I2" s="3"/>
      <c r="J2" s="107">
        <v>19</v>
      </c>
      <c r="K2" s="106"/>
      <c r="L2" s="108"/>
      <c r="M2" s="106"/>
      <c r="N2" s="108"/>
      <c r="O2" s="106"/>
      <c r="P2" s="5"/>
      <c r="Q2" s="109">
        <v>20</v>
      </c>
      <c r="R2" s="106"/>
      <c r="S2" s="103"/>
      <c r="T2" s="106"/>
      <c r="U2" s="103"/>
      <c r="V2" s="106"/>
      <c r="W2" s="3"/>
      <c r="X2" s="107">
        <v>21</v>
      </c>
      <c r="Y2" s="106"/>
      <c r="Z2" s="108"/>
      <c r="AA2" s="106"/>
      <c r="AB2" s="108"/>
      <c r="AC2" s="106"/>
      <c r="AD2" s="5"/>
      <c r="AE2" s="109">
        <v>22</v>
      </c>
      <c r="AF2" s="106"/>
      <c r="AG2" s="103"/>
      <c r="AH2" s="106"/>
      <c r="AI2" s="103"/>
      <c r="AJ2" s="106"/>
      <c r="AK2" s="3"/>
      <c r="AL2" s="107">
        <v>23</v>
      </c>
      <c r="AM2" s="106"/>
      <c r="AN2" s="108"/>
      <c r="AO2" s="106"/>
      <c r="AP2" s="108"/>
      <c r="AQ2" s="106"/>
      <c r="AR2" s="5"/>
      <c r="AS2" s="109">
        <v>24</v>
      </c>
      <c r="AT2" s="106"/>
      <c r="AU2" s="103"/>
      <c r="AV2" s="106"/>
      <c r="AW2" s="103"/>
      <c r="AX2" s="106"/>
      <c r="AY2" s="3"/>
      <c r="AZ2" s="107">
        <v>25</v>
      </c>
      <c r="BA2" s="106"/>
      <c r="BB2" s="108"/>
      <c r="BC2" s="106"/>
      <c r="BD2" s="108"/>
      <c r="BE2" s="106"/>
      <c r="BF2" s="5"/>
      <c r="BG2" s="109">
        <v>26</v>
      </c>
      <c r="BH2" s="106"/>
      <c r="BI2" s="103"/>
      <c r="BJ2" s="106"/>
      <c r="BK2" s="103"/>
      <c r="BL2" s="106"/>
      <c r="BM2" s="3"/>
      <c r="BN2" s="107">
        <v>27</v>
      </c>
      <c r="BO2" s="106"/>
      <c r="BP2" s="108"/>
      <c r="BQ2" s="106"/>
      <c r="BR2" s="108"/>
      <c r="BS2" s="106"/>
      <c r="BT2" s="5"/>
      <c r="BU2" s="109">
        <v>28</v>
      </c>
      <c r="BV2" s="106"/>
      <c r="BW2" s="103"/>
      <c r="BX2" s="106"/>
      <c r="BY2" s="103"/>
      <c r="BZ2" s="106"/>
      <c r="CA2" s="3"/>
      <c r="CB2" s="107">
        <v>29</v>
      </c>
      <c r="CC2" s="106"/>
      <c r="CD2" s="108"/>
      <c r="CE2" s="106"/>
      <c r="CF2" s="108"/>
      <c r="CG2" s="106"/>
      <c r="CH2" s="5"/>
      <c r="CI2" s="109">
        <v>30</v>
      </c>
      <c r="CJ2" s="106"/>
      <c r="CK2" s="103"/>
      <c r="CL2" s="106"/>
      <c r="CM2" s="103"/>
      <c r="CN2" s="106"/>
      <c r="CO2" s="3"/>
      <c r="CP2" s="107">
        <v>31</v>
      </c>
      <c r="CQ2" s="106"/>
      <c r="CR2" s="108"/>
      <c r="CS2" s="106"/>
      <c r="CT2" s="108"/>
      <c r="CU2" s="106"/>
      <c r="CV2" s="5"/>
      <c r="CW2" s="109">
        <v>32</v>
      </c>
      <c r="CX2" s="106"/>
      <c r="CY2" s="103"/>
      <c r="CZ2" s="106"/>
      <c r="DA2" s="103"/>
      <c r="DB2" s="106"/>
      <c r="DC2" s="3"/>
      <c r="DD2" s="107">
        <v>33</v>
      </c>
      <c r="DE2" s="106"/>
      <c r="DF2" s="108"/>
      <c r="DG2" s="106"/>
      <c r="DH2" s="108"/>
      <c r="DI2" s="106"/>
      <c r="DJ2" s="5"/>
      <c r="DK2" s="109">
        <v>34</v>
      </c>
      <c r="DL2" s="106"/>
      <c r="DM2" s="103"/>
      <c r="DN2" s="106"/>
      <c r="DO2" s="103"/>
      <c r="DP2" s="106"/>
      <c r="DQ2" s="3"/>
      <c r="DR2" s="107">
        <v>35</v>
      </c>
      <c r="DS2" s="106"/>
      <c r="DT2" s="108"/>
      <c r="DU2" s="106"/>
      <c r="DV2" s="108"/>
      <c r="DW2" s="106"/>
      <c r="DX2" s="5"/>
      <c r="DY2" s="109">
        <v>36</v>
      </c>
      <c r="DZ2" s="106"/>
      <c r="EA2" s="103"/>
      <c r="EB2" s="106"/>
      <c r="EC2" s="103"/>
      <c r="ED2" s="106"/>
      <c r="EE2" s="3"/>
      <c r="EF2" s="107">
        <v>37</v>
      </c>
      <c r="EG2" s="106"/>
      <c r="EH2" s="108"/>
      <c r="EI2" s="106"/>
      <c r="EJ2" s="108"/>
      <c r="EK2" s="106"/>
      <c r="EL2" s="5"/>
      <c r="EM2" s="109">
        <v>38</v>
      </c>
      <c r="EN2" s="106"/>
      <c r="EO2" s="103"/>
      <c r="EP2" s="106"/>
      <c r="EQ2" s="103"/>
      <c r="ER2" s="106"/>
      <c r="ES2" s="3"/>
      <c r="ET2" s="107">
        <v>39</v>
      </c>
      <c r="EU2" s="106"/>
      <c r="EV2" s="108"/>
      <c r="EW2" s="106"/>
      <c r="EX2" s="108"/>
      <c r="EY2" s="106"/>
      <c r="EZ2" s="5"/>
      <c r="FA2" s="109">
        <v>40</v>
      </c>
      <c r="FB2" s="106"/>
      <c r="FC2" s="103"/>
      <c r="FD2" s="106"/>
      <c r="FE2" s="103"/>
      <c r="FF2" s="106"/>
      <c r="FG2" s="3"/>
      <c r="FH2" s="107">
        <v>41</v>
      </c>
      <c r="FI2" s="106"/>
      <c r="FJ2" s="108"/>
      <c r="FK2" s="106"/>
      <c r="FL2" s="108"/>
      <c r="FM2" s="106"/>
      <c r="FN2" s="5"/>
      <c r="FO2" s="109">
        <v>42</v>
      </c>
      <c r="FP2" s="106"/>
      <c r="FQ2" s="103"/>
      <c r="FR2" s="106"/>
      <c r="FS2" s="103"/>
      <c r="FT2" s="106"/>
      <c r="FU2" s="3"/>
      <c r="FV2" s="107">
        <v>43</v>
      </c>
      <c r="FW2" s="106"/>
      <c r="FX2" s="108"/>
      <c r="FY2" s="106"/>
      <c r="FZ2" s="108"/>
      <c r="GA2" s="106"/>
      <c r="GB2" s="5"/>
      <c r="GC2" s="109">
        <v>44</v>
      </c>
      <c r="GD2" s="106"/>
      <c r="GE2" s="103"/>
      <c r="GF2" s="106"/>
      <c r="GG2" s="103"/>
      <c r="GH2" s="106"/>
      <c r="GI2" s="3"/>
      <c r="GJ2" s="107">
        <v>45</v>
      </c>
      <c r="GK2" s="106"/>
      <c r="GL2" s="108"/>
      <c r="GM2" s="106"/>
      <c r="GN2" s="108"/>
      <c r="GO2" s="106"/>
      <c r="GP2" s="5"/>
      <c r="GQ2" s="109">
        <v>46</v>
      </c>
      <c r="GR2" s="106"/>
      <c r="GS2" s="103"/>
      <c r="GT2" s="106"/>
      <c r="GU2" s="103"/>
      <c r="GV2" s="106"/>
      <c r="GW2" s="3"/>
      <c r="GX2" s="107">
        <v>47</v>
      </c>
      <c r="GY2" s="106"/>
      <c r="GZ2" s="108"/>
      <c r="HA2" s="106"/>
      <c r="HB2" s="108"/>
      <c r="HC2" s="106"/>
      <c r="HD2" s="5"/>
      <c r="HE2" s="109">
        <v>48</v>
      </c>
      <c r="HF2" s="106"/>
      <c r="HG2" s="103"/>
      <c r="HH2" s="106"/>
      <c r="HI2" s="103"/>
      <c r="HJ2" s="106"/>
      <c r="HK2" s="3"/>
      <c r="HL2" s="107">
        <v>49</v>
      </c>
      <c r="HM2" s="106"/>
      <c r="HN2" s="108"/>
      <c r="HO2" s="106"/>
      <c r="HP2" s="108"/>
      <c r="HQ2" s="106"/>
      <c r="HR2" s="5"/>
      <c r="HS2" s="109">
        <v>50</v>
      </c>
      <c r="HT2" s="106"/>
      <c r="HU2" s="103"/>
      <c r="HV2" s="106"/>
      <c r="HW2" s="103"/>
      <c r="HX2" s="106"/>
      <c r="HY2" s="3"/>
      <c r="HZ2" s="107">
        <v>51</v>
      </c>
      <c r="IA2" s="106"/>
      <c r="IB2" s="108"/>
      <c r="IC2" s="106"/>
      <c r="ID2" s="108"/>
      <c r="IE2" s="106"/>
      <c r="IF2" s="5"/>
      <c r="IG2" s="109">
        <v>52</v>
      </c>
      <c r="IH2" s="106"/>
      <c r="II2" s="104"/>
      <c r="IJ2" s="105"/>
      <c r="IK2" s="104"/>
      <c r="IL2" s="105"/>
      <c r="IM2" s="3"/>
      <c r="IN2" s="110">
        <v>1</v>
      </c>
      <c r="IO2" s="105"/>
      <c r="IP2" s="5"/>
      <c r="IQ2" s="4"/>
      <c r="IR2" s="4"/>
      <c r="IS2" s="4"/>
      <c r="IT2" s="4"/>
      <c r="IU2" s="4"/>
      <c r="IV2" s="4"/>
      <c r="IW2" s="4"/>
      <c r="IX2" s="4"/>
      <c r="IY2" s="4"/>
    </row>
    <row r="3" spans="1:259" x14ac:dyDescent="0.25">
      <c r="A3" s="1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11</v>
      </c>
      <c r="Q3" s="2" t="s">
        <v>12</v>
      </c>
      <c r="R3" s="2" t="s">
        <v>13</v>
      </c>
      <c r="S3" s="2" t="s">
        <v>14</v>
      </c>
      <c r="T3" s="2" t="s">
        <v>15</v>
      </c>
      <c r="U3" s="2" t="s">
        <v>16</v>
      </c>
      <c r="V3" s="2" t="s">
        <v>17</v>
      </c>
      <c r="W3" s="2" t="s">
        <v>11</v>
      </c>
      <c r="X3" s="2" t="s">
        <v>12</v>
      </c>
      <c r="Y3" s="2" t="s">
        <v>13</v>
      </c>
      <c r="Z3" s="2" t="s">
        <v>14</v>
      </c>
      <c r="AA3" s="2" t="s">
        <v>15</v>
      </c>
      <c r="AB3" s="2" t="s">
        <v>16</v>
      </c>
      <c r="AC3" s="2" t="s">
        <v>17</v>
      </c>
      <c r="AD3" s="2" t="s">
        <v>11</v>
      </c>
      <c r="AE3" s="2" t="s">
        <v>12</v>
      </c>
      <c r="AF3" s="2" t="s">
        <v>13</v>
      </c>
      <c r="AG3" s="2" t="s">
        <v>14</v>
      </c>
      <c r="AH3" s="2" t="s">
        <v>15</v>
      </c>
      <c r="AI3" s="2" t="s">
        <v>16</v>
      </c>
      <c r="AJ3" s="2" t="s">
        <v>17</v>
      </c>
      <c r="AK3" s="2" t="s">
        <v>11</v>
      </c>
      <c r="AL3" s="2" t="s">
        <v>12</v>
      </c>
      <c r="AM3" s="2" t="s">
        <v>13</v>
      </c>
      <c r="AN3" s="2" t="s">
        <v>14</v>
      </c>
      <c r="AO3" s="2" t="s">
        <v>15</v>
      </c>
      <c r="AP3" s="2" t="s">
        <v>16</v>
      </c>
      <c r="AQ3" s="2" t="s">
        <v>17</v>
      </c>
      <c r="AR3" s="2" t="s">
        <v>11</v>
      </c>
      <c r="AS3" s="2" t="s">
        <v>12</v>
      </c>
      <c r="AT3" s="2" t="s">
        <v>13</v>
      </c>
      <c r="AU3" s="2" t="s">
        <v>14</v>
      </c>
      <c r="AV3" s="2" t="s">
        <v>15</v>
      </c>
      <c r="AW3" s="2" t="s">
        <v>16</v>
      </c>
      <c r="AX3" s="2" t="s">
        <v>17</v>
      </c>
      <c r="AY3" s="2" t="s">
        <v>11</v>
      </c>
      <c r="AZ3" s="2" t="s">
        <v>12</v>
      </c>
      <c r="BA3" s="2" t="s">
        <v>13</v>
      </c>
      <c r="BB3" s="2" t="s">
        <v>14</v>
      </c>
      <c r="BC3" s="2" t="s">
        <v>15</v>
      </c>
      <c r="BD3" s="2" t="s">
        <v>16</v>
      </c>
      <c r="BE3" s="2" t="s">
        <v>17</v>
      </c>
      <c r="BF3" s="2" t="s">
        <v>11</v>
      </c>
      <c r="BG3" s="2" t="s">
        <v>12</v>
      </c>
      <c r="BH3" s="2" t="s">
        <v>13</v>
      </c>
      <c r="BI3" s="2" t="s">
        <v>14</v>
      </c>
      <c r="BJ3" s="2" t="s">
        <v>15</v>
      </c>
      <c r="BK3" s="2" t="s">
        <v>16</v>
      </c>
      <c r="BL3" s="2" t="s">
        <v>17</v>
      </c>
      <c r="BM3" s="2" t="s">
        <v>11</v>
      </c>
      <c r="BN3" s="2" t="s">
        <v>12</v>
      </c>
      <c r="BO3" s="2" t="s">
        <v>13</v>
      </c>
      <c r="BP3" s="2" t="s">
        <v>14</v>
      </c>
      <c r="BQ3" s="2" t="s">
        <v>15</v>
      </c>
      <c r="BR3" s="2" t="s">
        <v>16</v>
      </c>
      <c r="BS3" s="2" t="s">
        <v>17</v>
      </c>
      <c r="BT3" s="2" t="s">
        <v>11</v>
      </c>
      <c r="BU3" s="2" t="s">
        <v>12</v>
      </c>
      <c r="BV3" s="2" t="s">
        <v>13</v>
      </c>
      <c r="BW3" s="2" t="s">
        <v>14</v>
      </c>
      <c r="BX3" s="2" t="s">
        <v>15</v>
      </c>
      <c r="BY3" s="2" t="s">
        <v>16</v>
      </c>
      <c r="BZ3" s="2" t="s">
        <v>17</v>
      </c>
      <c r="CA3" s="2" t="s">
        <v>11</v>
      </c>
      <c r="CB3" s="2" t="s">
        <v>12</v>
      </c>
      <c r="CC3" s="2" t="s">
        <v>13</v>
      </c>
      <c r="CD3" s="2" t="s">
        <v>14</v>
      </c>
      <c r="CE3" s="2" t="s">
        <v>15</v>
      </c>
      <c r="CF3" s="2" t="s">
        <v>16</v>
      </c>
      <c r="CG3" s="2" t="s">
        <v>17</v>
      </c>
      <c r="CH3" s="2" t="s">
        <v>11</v>
      </c>
      <c r="CI3" s="2" t="s">
        <v>12</v>
      </c>
      <c r="CJ3" s="2" t="s">
        <v>13</v>
      </c>
      <c r="CK3" s="2" t="s">
        <v>14</v>
      </c>
      <c r="CL3" s="2" t="s">
        <v>15</v>
      </c>
      <c r="CM3" s="2" t="s">
        <v>16</v>
      </c>
      <c r="CN3" s="2" t="s">
        <v>17</v>
      </c>
      <c r="CO3" s="2" t="s">
        <v>11</v>
      </c>
      <c r="CP3" s="2" t="s">
        <v>12</v>
      </c>
      <c r="CQ3" s="2" t="s">
        <v>13</v>
      </c>
      <c r="CR3" s="2" t="s">
        <v>14</v>
      </c>
      <c r="CS3" s="2" t="s">
        <v>15</v>
      </c>
      <c r="CT3" s="2" t="s">
        <v>16</v>
      </c>
      <c r="CU3" s="2" t="s">
        <v>17</v>
      </c>
      <c r="CV3" s="2" t="s">
        <v>11</v>
      </c>
      <c r="CW3" s="2" t="s">
        <v>12</v>
      </c>
      <c r="CX3" s="2" t="s">
        <v>13</v>
      </c>
      <c r="CY3" s="2" t="s">
        <v>14</v>
      </c>
      <c r="CZ3" s="2" t="s">
        <v>15</v>
      </c>
      <c r="DA3" s="2" t="s">
        <v>16</v>
      </c>
      <c r="DB3" s="2" t="s">
        <v>17</v>
      </c>
      <c r="DC3" s="2" t="s">
        <v>11</v>
      </c>
      <c r="DD3" s="2" t="s">
        <v>12</v>
      </c>
      <c r="DE3" s="2" t="s">
        <v>13</v>
      </c>
      <c r="DF3" s="2" t="s">
        <v>14</v>
      </c>
      <c r="DG3" s="2" t="s">
        <v>15</v>
      </c>
      <c r="DH3" s="2" t="s">
        <v>16</v>
      </c>
      <c r="DI3" s="2" t="s">
        <v>17</v>
      </c>
      <c r="DJ3" s="2" t="s">
        <v>11</v>
      </c>
      <c r="DK3" s="2" t="s">
        <v>12</v>
      </c>
      <c r="DL3" s="2" t="s">
        <v>13</v>
      </c>
      <c r="DM3" s="2" t="s">
        <v>14</v>
      </c>
      <c r="DN3" s="2" t="s">
        <v>15</v>
      </c>
      <c r="DO3" s="2" t="s">
        <v>16</v>
      </c>
      <c r="DP3" s="2" t="s">
        <v>17</v>
      </c>
      <c r="DQ3" s="2" t="s">
        <v>11</v>
      </c>
      <c r="DR3" s="2" t="s">
        <v>12</v>
      </c>
      <c r="DS3" s="2" t="s">
        <v>13</v>
      </c>
      <c r="DT3" s="2" t="s">
        <v>14</v>
      </c>
      <c r="DU3" s="2" t="s">
        <v>15</v>
      </c>
      <c r="DV3" s="2" t="s">
        <v>16</v>
      </c>
      <c r="DW3" s="2" t="s">
        <v>17</v>
      </c>
      <c r="DX3" s="2" t="s">
        <v>11</v>
      </c>
      <c r="DY3" s="2" t="s">
        <v>12</v>
      </c>
      <c r="DZ3" s="2" t="s">
        <v>13</v>
      </c>
      <c r="EA3" s="2" t="s">
        <v>14</v>
      </c>
      <c r="EB3" s="2" t="s">
        <v>15</v>
      </c>
      <c r="EC3" s="2" t="s">
        <v>16</v>
      </c>
      <c r="ED3" s="2" t="s">
        <v>17</v>
      </c>
      <c r="EE3" s="2" t="s">
        <v>11</v>
      </c>
      <c r="EF3" s="2" t="s">
        <v>12</v>
      </c>
      <c r="EG3" s="2" t="s">
        <v>13</v>
      </c>
      <c r="EH3" s="2" t="s">
        <v>14</v>
      </c>
      <c r="EI3" s="2" t="s">
        <v>15</v>
      </c>
      <c r="EJ3" s="2" t="s">
        <v>16</v>
      </c>
      <c r="EK3" s="2" t="s">
        <v>17</v>
      </c>
      <c r="EL3" s="2" t="s">
        <v>11</v>
      </c>
      <c r="EM3" s="2" t="s">
        <v>12</v>
      </c>
      <c r="EN3" s="2" t="s">
        <v>13</v>
      </c>
      <c r="EO3" s="2" t="s">
        <v>14</v>
      </c>
      <c r="EP3" s="2" t="s">
        <v>15</v>
      </c>
      <c r="EQ3" s="2" t="s">
        <v>16</v>
      </c>
      <c r="ER3" s="2" t="s">
        <v>17</v>
      </c>
      <c r="ES3" s="2" t="s">
        <v>11</v>
      </c>
      <c r="ET3" s="2" t="s">
        <v>12</v>
      </c>
      <c r="EU3" s="2" t="s">
        <v>13</v>
      </c>
      <c r="EV3" s="2" t="s">
        <v>14</v>
      </c>
      <c r="EW3" s="2" t="s">
        <v>15</v>
      </c>
      <c r="EX3" s="2" t="s">
        <v>16</v>
      </c>
      <c r="EY3" s="2" t="s">
        <v>17</v>
      </c>
      <c r="EZ3" s="2" t="s">
        <v>11</v>
      </c>
      <c r="FA3" s="2" t="s">
        <v>12</v>
      </c>
      <c r="FB3" s="2" t="s">
        <v>13</v>
      </c>
      <c r="FC3" s="2" t="s">
        <v>14</v>
      </c>
      <c r="FD3" s="2" t="s">
        <v>15</v>
      </c>
      <c r="FE3" s="2" t="s">
        <v>16</v>
      </c>
      <c r="FF3" s="2" t="s">
        <v>17</v>
      </c>
      <c r="FG3" s="2" t="s">
        <v>11</v>
      </c>
      <c r="FH3" s="2" t="s">
        <v>12</v>
      </c>
      <c r="FI3" s="2" t="s">
        <v>13</v>
      </c>
      <c r="FJ3" s="2" t="s">
        <v>14</v>
      </c>
      <c r="FK3" s="2" t="s">
        <v>15</v>
      </c>
      <c r="FL3" s="2" t="s">
        <v>16</v>
      </c>
      <c r="FM3" s="2" t="s">
        <v>17</v>
      </c>
      <c r="FN3" s="2" t="s">
        <v>11</v>
      </c>
      <c r="FO3" s="2" t="s">
        <v>12</v>
      </c>
      <c r="FP3" s="2" t="s">
        <v>13</v>
      </c>
      <c r="FQ3" s="2" t="s">
        <v>14</v>
      </c>
      <c r="FR3" s="2" t="s">
        <v>15</v>
      </c>
      <c r="FS3" s="2" t="s">
        <v>16</v>
      </c>
      <c r="FT3" s="2" t="s">
        <v>17</v>
      </c>
      <c r="FU3" s="2" t="s">
        <v>11</v>
      </c>
      <c r="FV3" s="2" t="s">
        <v>12</v>
      </c>
      <c r="FW3" s="2" t="s">
        <v>13</v>
      </c>
      <c r="FX3" s="2" t="s">
        <v>14</v>
      </c>
      <c r="FY3" s="2" t="s">
        <v>15</v>
      </c>
      <c r="FZ3" s="2" t="s">
        <v>16</v>
      </c>
      <c r="GA3" s="2" t="s">
        <v>17</v>
      </c>
      <c r="GB3" s="2" t="s">
        <v>11</v>
      </c>
      <c r="GC3" s="2" t="s">
        <v>12</v>
      </c>
      <c r="GD3" s="2" t="s">
        <v>13</v>
      </c>
      <c r="GE3" s="2" t="s">
        <v>14</v>
      </c>
      <c r="GF3" s="2" t="s">
        <v>15</v>
      </c>
      <c r="GG3" s="2" t="s">
        <v>16</v>
      </c>
      <c r="GH3" s="2" t="s">
        <v>17</v>
      </c>
      <c r="GI3" s="2" t="s">
        <v>11</v>
      </c>
      <c r="GJ3" s="2" t="s">
        <v>12</v>
      </c>
      <c r="GK3" s="2" t="s">
        <v>13</v>
      </c>
      <c r="GL3" s="2" t="s">
        <v>14</v>
      </c>
      <c r="GM3" s="2" t="s">
        <v>15</v>
      </c>
      <c r="GN3" s="2" t="s">
        <v>16</v>
      </c>
      <c r="GO3" s="2" t="s">
        <v>17</v>
      </c>
      <c r="GP3" s="2" t="s">
        <v>11</v>
      </c>
      <c r="GQ3" s="2" t="s">
        <v>12</v>
      </c>
      <c r="GR3" s="2" t="s">
        <v>13</v>
      </c>
      <c r="GS3" s="2" t="s">
        <v>14</v>
      </c>
      <c r="GT3" s="2" t="s">
        <v>15</v>
      </c>
      <c r="GU3" s="2" t="s">
        <v>16</v>
      </c>
      <c r="GV3" s="2" t="s">
        <v>17</v>
      </c>
      <c r="GW3" s="2" t="s">
        <v>11</v>
      </c>
      <c r="GX3" s="2" t="s">
        <v>12</v>
      </c>
      <c r="GY3" s="2" t="s">
        <v>13</v>
      </c>
      <c r="GZ3" s="2" t="s">
        <v>14</v>
      </c>
      <c r="HA3" s="2" t="s">
        <v>15</v>
      </c>
      <c r="HB3" s="2" t="s">
        <v>16</v>
      </c>
      <c r="HC3" s="2" t="s">
        <v>17</v>
      </c>
      <c r="HD3" s="2" t="s">
        <v>11</v>
      </c>
      <c r="HE3" s="2" t="s">
        <v>12</v>
      </c>
      <c r="HF3" s="2" t="s">
        <v>13</v>
      </c>
      <c r="HG3" s="2" t="s">
        <v>14</v>
      </c>
      <c r="HH3" s="2" t="s">
        <v>15</v>
      </c>
      <c r="HI3" s="2" t="s">
        <v>16</v>
      </c>
      <c r="HJ3" s="2" t="s">
        <v>17</v>
      </c>
      <c r="HK3" s="2" t="s">
        <v>11</v>
      </c>
      <c r="HL3" s="2" t="s">
        <v>12</v>
      </c>
      <c r="HM3" s="2" t="s">
        <v>13</v>
      </c>
      <c r="HN3" s="2" t="s">
        <v>14</v>
      </c>
      <c r="HO3" s="2" t="s">
        <v>15</v>
      </c>
      <c r="HP3" s="2" t="s">
        <v>16</v>
      </c>
      <c r="HQ3" s="2" t="s">
        <v>17</v>
      </c>
      <c r="HR3" s="2" t="s">
        <v>11</v>
      </c>
      <c r="HS3" s="2" t="s">
        <v>12</v>
      </c>
      <c r="HT3" s="2" t="s">
        <v>13</v>
      </c>
      <c r="HU3" s="2" t="s">
        <v>14</v>
      </c>
      <c r="HV3" s="2" t="s">
        <v>15</v>
      </c>
      <c r="HW3" s="2" t="s">
        <v>16</v>
      </c>
      <c r="HX3" s="2" t="s">
        <v>17</v>
      </c>
      <c r="HY3" s="2" t="s">
        <v>11</v>
      </c>
      <c r="HZ3" s="2" t="s">
        <v>12</v>
      </c>
      <c r="IA3" s="2" t="s">
        <v>13</v>
      </c>
      <c r="IB3" s="2" t="s">
        <v>14</v>
      </c>
      <c r="IC3" s="2" t="s">
        <v>15</v>
      </c>
      <c r="ID3" s="2" t="s">
        <v>16</v>
      </c>
      <c r="IE3" s="2" t="s">
        <v>17</v>
      </c>
      <c r="IF3" s="2" t="s">
        <v>11</v>
      </c>
      <c r="IG3" s="2" t="s">
        <v>12</v>
      </c>
      <c r="IH3" s="2" t="s">
        <v>13</v>
      </c>
      <c r="II3" s="2" t="s">
        <v>14</v>
      </c>
      <c r="IJ3" s="2" t="s">
        <v>15</v>
      </c>
      <c r="IK3" s="2" t="s">
        <v>16</v>
      </c>
      <c r="IL3" s="2" t="s">
        <v>17</v>
      </c>
      <c r="IM3" s="2" t="s">
        <v>11</v>
      </c>
      <c r="IN3" s="2" t="s">
        <v>12</v>
      </c>
      <c r="IO3" s="2" t="s">
        <v>13</v>
      </c>
      <c r="IP3" s="2" t="s">
        <v>14</v>
      </c>
      <c r="IQ3" s="4"/>
      <c r="IR3" s="4"/>
      <c r="IS3" s="4"/>
      <c r="IT3" s="4"/>
      <c r="IU3" s="4"/>
      <c r="IV3" s="4"/>
      <c r="IW3" s="4"/>
      <c r="IX3" s="4"/>
      <c r="IY3" s="4"/>
    </row>
    <row r="4" spans="1:259" x14ac:dyDescent="0.25">
      <c r="A4" s="1" t="s">
        <v>18</v>
      </c>
      <c r="B4" s="6">
        <v>27</v>
      </c>
      <c r="C4" s="6">
        <v>28</v>
      </c>
      <c r="D4" s="6">
        <v>29</v>
      </c>
      <c r="E4" s="6">
        <v>30</v>
      </c>
      <c r="F4" s="7">
        <v>1</v>
      </c>
      <c r="G4" s="6">
        <v>2</v>
      </c>
      <c r="H4" s="6">
        <v>3</v>
      </c>
      <c r="I4" s="6">
        <v>4</v>
      </c>
      <c r="J4" s="6">
        <v>5</v>
      </c>
      <c r="K4" s="6">
        <v>6</v>
      </c>
      <c r="L4" s="6">
        <v>7</v>
      </c>
      <c r="M4" s="6">
        <v>8</v>
      </c>
      <c r="N4" s="7">
        <v>9</v>
      </c>
      <c r="O4" s="6">
        <v>10</v>
      </c>
      <c r="P4" s="6">
        <v>11</v>
      </c>
      <c r="Q4" s="6">
        <v>12</v>
      </c>
      <c r="R4" s="6">
        <v>13</v>
      </c>
      <c r="S4" s="6">
        <v>14</v>
      </c>
      <c r="T4" s="6">
        <v>15</v>
      </c>
      <c r="U4" s="6">
        <v>16</v>
      </c>
      <c r="V4" s="6">
        <v>17</v>
      </c>
      <c r="W4" s="6">
        <v>18</v>
      </c>
      <c r="X4" s="6">
        <v>19</v>
      </c>
      <c r="Y4" s="6">
        <v>20</v>
      </c>
      <c r="Z4" s="6">
        <v>21</v>
      </c>
      <c r="AA4" s="6">
        <v>22</v>
      </c>
      <c r="AB4" s="6">
        <v>23</v>
      </c>
      <c r="AC4" s="6">
        <v>24</v>
      </c>
      <c r="AD4" s="6">
        <v>25</v>
      </c>
      <c r="AE4" s="6">
        <v>26</v>
      </c>
      <c r="AF4" s="6">
        <v>27</v>
      </c>
      <c r="AG4" s="6">
        <v>28</v>
      </c>
      <c r="AH4" s="6">
        <v>29</v>
      </c>
      <c r="AI4" s="6">
        <v>30</v>
      </c>
      <c r="AJ4" s="6">
        <v>31</v>
      </c>
      <c r="AK4" s="6">
        <v>1</v>
      </c>
      <c r="AL4" s="6">
        <v>2</v>
      </c>
      <c r="AM4" s="6">
        <v>3</v>
      </c>
      <c r="AN4" s="6">
        <v>4</v>
      </c>
      <c r="AO4" s="6">
        <v>5</v>
      </c>
      <c r="AP4" s="7">
        <v>6</v>
      </c>
      <c r="AQ4" s="6">
        <v>7</v>
      </c>
      <c r="AR4" s="6">
        <v>8</v>
      </c>
      <c r="AS4" s="6">
        <v>9</v>
      </c>
      <c r="AT4" s="6">
        <v>10</v>
      </c>
      <c r="AU4" s="6">
        <v>11</v>
      </c>
      <c r="AV4" s="6">
        <v>12</v>
      </c>
      <c r="AW4" s="6">
        <v>13</v>
      </c>
      <c r="AX4" s="6">
        <v>14</v>
      </c>
      <c r="AY4" s="6">
        <v>15</v>
      </c>
      <c r="AZ4" s="6">
        <v>16</v>
      </c>
      <c r="BA4" s="6">
        <v>17</v>
      </c>
      <c r="BB4" s="6">
        <v>18</v>
      </c>
      <c r="BC4" s="6">
        <v>19</v>
      </c>
      <c r="BD4" s="7">
        <v>20</v>
      </c>
      <c r="BE4" s="6">
        <v>21</v>
      </c>
      <c r="BF4" s="6">
        <v>22</v>
      </c>
      <c r="BG4" s="6">
        <v>23</v>
      </c>
      <c r="BH4" s="6">
        <v>24</v>
      </c>
      <c r="BI4" s="6">
        <v>25</v>
      </c>
      <c r="BJ4" s="6">
        <v>26</v>
      </c>
      <c r="BK4" s="6">
        <v>27</v>
      </c>
      <c r="BL4" s="6">
        <v>28</v>
      </c>
      <c r="BM4" s="6">
        <v>29</v>
      </c>
      <c r="BN4" s="6">
        <v>30</v>
      </c>
      <c r="BO4" s="6">
        <v>1</v>
      </c>
      <c r="BP4" s="6">
        <v>2</v>
      </c>
      <c r="BQ4" s="6">
        <v>3</v>
      </c>
      <c r="BR4" s="6">
        <v>4</v>
      </c>
      <c r="BS4" s="6">
        <v>5</v>
      </c>
      <c r="BT4" s="6">
        <v>6</v>
      </c>
      <c r="BU4" s="6">
        <v>7</v>
      </c>
      <c r="BV4" s="6">
        <v>8</v>
      </c>
      <c r="BW4" s="6">
        <v>9</v>
      </c>
      <c r="BX4" s="6">
        <v>10</v>
      </c>
      <c r="BY4" s="6">
        <v>11</v>
      </c>
      <c r="BZ4" s="6">
        <v>12</v>
      </c>
      <c r="CA4" s="6">
        <v>13</v>
      </c>
      <c r="CB4" s="6">
        <v>14</v>
      </c>
      <c r="CC4" s="6">
        <v>15</v>
      </c>
      <c r="CD4" s="6">
        <v>16</v>
      </c>
      <c r="CE4" s="6">
        <v>17</v>
      </c>
      <c r="CF4" s="6">
        <v>18</v>
      </c>
      <c r="CG4" s="6">
        <v>19</v>
      </c>
      <c r="CH4" s="6">
        <v>20</v>
      </c>
      <c r="CI4" s="6">
        <v>21</v>
      </c>
      <c r="CJ4" s="6">
        <v>22</v>
      </c>
      <c r="CK4" s="6">
        <v>23</v>
      </c>
      <c r="CL4" s="6">
        <v>24</v>
      </c>
      <c r="CM4" s="6">
        <v>25</v>
      </c>
      <c r="CN4" s="6">
        <v>26</v>
      </c>
      <c r="CO4" s="6">
        <v>27</v>
      </c>
      <c r="CP4" s="6">
        <v>28</v>
      </c>
      <c r="CQ4" s="6">
        <v>29</v>
      </c>
      <c r="CR4" s="6">
        <v>30</v>
      </c>
      <c r="CS4" s="6">
        <v>31</v>
      </c>
      <c r="CT4" s="6">
        <v>1</v>
      </c>
      <c r="CU4" s="6">
        <v>2</v>
      </c>
      <c r="CV4" s="6">
        <v>3</v>
      </c>
      <c r="CW4" s="6">
        <v>4</v>
      </c>
      <c r="CX4" s="6">
        <v>5</v>
      </c>
      <c r="CY4" s="6">
        <v>6</v>
      </c>
      <c r="CZ4" s="6">
        <v>7</v>
      </c>
      <c r="DA4" s="6">
        <v>8</v>
      </c>
      <c r="DB4" s="6">
        <v>9</v>
      </c>
      <c r="DC4" s="6">
        <v>10</v>
      </c>
      <c r="DD4" s="6">
        <v>11</v>
      </c>
      <c r="DE4" s="6">
        <v>12</v>
      </c>
      <c r="DF4" s="6">
        <v>13</v>
      </c>
      <c r="DG4" s="6">
        <v>14</v>
      </c>
      <c r="DH4" s="6">
        <v>15</v>
      </c>
      <c r="DI4" s="6">
        <v>16</v>
      </c>
      <c r="DJ4" s="6">
        <v>17</v>
      </c>
      <c r="DK4" s="6">
        <v>18</v>
      </c>
      <c r="DL4" s="6">
        <v>19</v>
      </c>
      <c r="DM4" s="6">
        <v>20</v>
      </c>
      <c r="DN4" s="6">
        <v>21</v>
      </c>
      <c r="DO4" s="6">
        <v>22</v>
      </c>
      <c r="DP4" s="6">
        <v>23</v>
      </c>
      <c r="DQ4" s="6">
        <v>24</v>
      </c>
      <c r="DR4" s="6">
        <v>25</v>
      </c>
      <c r="DS4" s="6">
        <v>26</v>
      </c>
      <c r="DT4" s="6">
        <v>27</v>
      </c>
      <c r="DU4" s="6">
        <v>28</v>
      </c>
      <c r="DV4" s="6">
        <v>29</v>
      </c>
      <c r="DW4" s="6">
        <v>30</v>
      </c>
      <c r="DX4" s="6">
        <v>31</v>
      </c>
      <c r="DY4" s="6">
        <v>1</v>
      </c>
      <c r="DZ4" s="6">
        <v>2</v>
      </c>
      <c r="EA4" s="6">
        <v>3</v>
      </c>
      <c r="EB4" s="6">
        <v>4</v>
      </c>
      <c r="EC4" s="6">
        <v>5</v>
      </c>
      <c r="ED4" s="6">
        <v>6</v>
      </c>
      <c r="EE4" s="6">
        <v>7</v>
      </c>
      <c r="EF4" s="6">
        <v>8</v>
      </c>
      <c r="EG4" s="6">
        <v>9</v>
      </c>
      <c r="EH4" s="6">
        <v>10</v>
      </c>
      <c r="EI4" s="6">
        <v>11</v>
      </c>
      <c r="EJ4" s="6">
        <v>12</v>
      </c>
      <c r="EK4" s="6">
        <v>13</v>
      </c>
      <c r="EL4" s="6">
        <v>14</v>
      </c>
      <c r="EM4" s="6">
        <v>15</v>
      </c>
      <c r="EN4" s="6">
        <v>16</v>
      </c>
      <c r="EO4" s="6">
        <v>17</v>
      </c>
      <c r="EP4" s="6">
        <v>18</v>
      </c>
      <c r="EQ4" s="6">
        <v>19</v>
      </c>
      <c r="ER4" s="6">
        <v>20</v>
      </c>
      <c r="ES4" s="6">
        <v>21</v>
      </c>
      <c r="ET4" s="6">
        <v>22</v>
      </c>
      <c r="EU4" s="6">
        <v>23</v>
      </c>
      <c r="EV4" s="6">
        <v>24</v>
      </c>
      <c r="EW4" s="6">
        <v>25</v>
      </c>
      <c r="EX4" s="6">
        <v>26</v>
      </c>
      <c r="EY4" s="6">
        <v>27</v>
      </c>
      <c r="EZ4" s="6">
        <v>28</v>
      </c>
      <c r="FA4" s="6">
        <v>29</v>
      </c>
      <c r="FB4" s="6">
        <v>30</v>
      </c>
      <c r="FC4" s="6">
        <v>1</v>
      </c>
      <c r="FD4" s="6">
        <v>2</v>
      </c>
      <c r="FE4" s="6">
        <v>3</v>
      </c>
      <c r="FF4" s="6">
        <v>4</v>
      </c>
      <c r="FG4" s="6">
        <v>5</v>
      </c>
      <c r="FH4" s="6">
        <v>6</v>
      </c>
      <c r="FI4" s="6">
        <v>7</v>
      </c>
      <c r="FJ4" s="6">
        <v>8</v>
      </c>
      <c r="FK4" s="6">
        <v>9</v>
      </c>
      <c r="FL4" s="6">
        <v>10</v>
      </c>
      <c r="FM4" s="6">
        <v>11</v>
      </c>
      <c r="FN4" s="6">
        <v>12</v>
      </c>
      <c r="FO4" s="6">
        <v>13</v>
      </c>
      <c r="FP4" s="6">
        <v>14</v>
      </c>
      <c r="FQ4" s="6">
        <v>15</v>
      </c>
      <c r="FR4" s="6">
        <v>16</v>
      </c>
      <c r="FS4" s="6">
        <v>17</v>
      </c>
      <c r="FT4" s="6">
        <v>18</v>
      </c>
      <c r="FU4" s="6">
        <v>19</v>
      </c>
      <c r="FV4" s="6">
        <v>20</v>
      </c>
      <c r="FW4" s="6">
        <v>21</v>
      </c>
      <c r="FX4" s="6">
        <v>22</v>
      </c>
      <c r="FY4" s="6">
        <v>23</v>
      </c>
      <c r="FZ4" s="6">
        <v>24</v>
      </c>
      <c r="GA4" s="6">
        <v>25</v>
      </c>
      <c r="GB4" s="6">
        <v>26</v>
      </c>
      <c r="GC4" s="6">
        <v>27</v>
      </c>
      <c r="GD4" s="6">
        <v>28</v>
      </c>
      <c r="GE4" s="6">
        <v>29</v>
      </c>
      <c r="GF4" s="6">
        <v>30</v>
      </c>
      <c r="GG4" s="6">
        <v>31</v>
      </c>
      <c r="GH4" s="6">
        <v>1</v>
      </c>
      <c r="GI4" s="6">
        <v>2</v>
      </c>
      <c r="GJ4" s="6">
        <v>3</v>
      </c>
      <c r="GK4" s="6">
        <v>4</v>
      </c>
      <c r="GL4" s="6">
        <v>5</v>
      </c>
      <c r="GM4" s="6">
        <v>6</v>
      </c>
      <c r="GN4" s="6">
        <v>7</v>
      </c>
      <c r="GO4" s="6">
        <v>8</v>
      </c>
      <c r="GP4" s="6">
        <v>9</v>
      </c>
      <c r="GQ4" s="6">
        <v>10</v>
      </c>
      <c r="GR4" s="6">
        <v>11</v>
      </c>
      <c r="GS4" s="6">
        <v>12</v>
      </c>
      <c r="GT4" s="6">
        <v>13</v>
      </c>
      <c r="GU4" s="6">
        <v>14</v>
      </c>
      <c r="GV4" s="6">
        <v>15</v>
      </c>
      <c r="GW4" s="6">
        <v>16</v>
      </c>
      <c r="GX4" s="6">
        <v>17</v>
      </c>
      <c r="GY4" s="6">
        <v>18</v>
      </c>
      <c r="GZ4" s="6">
        <v>19</v>
      </c>
      <c r="HA4" s="6">
        <v>20</v>
      </c>
      <c r="HB4" s="6">
        <v>21</v>
      </c>
      <c r="HC4" s="6">
        <v>22</v>
      </c>
      <c r="HD4" s="6">
        <v>23</v>
      </c>
      <c r="HE4" s="6">
        <v>24</v>
      </c>
      <c r="HF4" s="6">
        <v>25</v>
      </c>
      <c r="HG4" s="6">
        <v>26</v>
      </c>
      <c r="HH4" s="6">
        <v>27</v>
      </c>
      <c r="HI4" s="6">
        <v>28</v>
      </c>
      <c r="HJ4" s="6">
        <v>29</v>
      </c>
      <c r="HK4" s="6">
        <v>30</v>
      </c>
      <c r="HL4" s="6">
        <v>1</v>
      </c>
      <c r="HM4" s="6">
        <v>2</v>
      </c>
      <c r="HN4" s="6">
        <v>3</v>
      </c>
      <c r="HO4" s="6">
        <v>4</v>
      </c>
      <c r="HP4" s="6">
        <v>5</v>
      </c>
      <c r="HQ4" s="6">
        <v>6</v>
      </c>
      <c r="HR4" s="6">
        <v>7</v>
      </c>
      <c r="HS4" s="6">
        <v>8</v>
      </c>
      <c r="HT4" s="6">
        <v>9</v>
      </c>
      <c r="HU4" s="6">
        <v>10</v>
      </c>
      <c r="HV4" s="6">
        <v>11</v>
      </c>
      <c r="HW4" s="6">
        <v>12</v>
      </c>
      <c r="HX4" s="6">
        <v>13</v>
      </c>
      <c r="HY4" s="6">
        <v>14</v>
      </c>
      <c r="HZ4" s="6">
        <v>15</v>
      </c>
      <c r="IA4" s="6">
        <v>16</v>
      </c>
      <c r="IB4" s="6">
        <v>17</v>
      </c>
      <c r="IC4" s="6">
        <v>18</v>
      </c>
      <c r="ID4" s="6">
        <v>19</v>
      </c>
      <c r="IE4" s="6">
        <v>20</v>
      </c>
      <c r="IF4" s="6">
        <v>21</v>
      </c>
      <c r="IG4" s="6">
        <v>22</v>
      </c>
      <c r="IH4" s="6">
        <v>23</v>
      </c>
      <c r="II4" s="7">
        <v>24</v>
      </c>
      <c r="IJ4" s="7">
        <v>25</v>
      </c>
      <c r="IK4" s="7">
        <v>26</v>
      </c>
      <c r="IL4" s="6">
        <v>27</v>
      </c>
      <c r="IM4" s="6">
        <v>28</v>
      </c>
      <c r="IN4" s="6">
        <v>29</v>
      </c>
      <c r="IO4" s="6">
        <v>30</v>
      </c>
      <c r="IP4" s="7">
        <v>31</v>
      </c>
      <c r="IQ4" s="4"/>
      <c r="IR4" s="4"/>
      <c r="IS4" s="4"/>
      <c r="IT4" s="4"/>
      <c r="IU4" s="4"/>
      <c r="IV4" s="4"/>
      <c r="IW4" s="4"/>
      <c r="IX4" s="4"/>
      <c r="IY4" s="4"/>
    </row>
    <row r="5" spans="1:259" x14ac:dyDescent="0.25">
      <c r="A5" s="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9"/>
      <c r="AN5" s="1"/>
      <c r="AO5" s="1"/>
      <c r="AP5" s="9"/>
      <c r="AQ5" s="9"/>
      <c r="AR5" s="9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4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</row>
    <row r="6" spans="1:259" x14ac:dyDescent="0.25">
      <c r="A6" s="10" t="s">
        <v>19</v>
      </c>
      <c r="B6" s="10"/>
      <c r="C6" s="11">
        <f t="shared" ref="C6:II6" si="0">SUM(C7:C18)</f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1">
        <f t="shared" si="0"/>
        <v>0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  <c r="S6" s="11">
        <f t="shared" si="0"/>
        <v>0</v>
      </c>
      <c r="T6" s="11">
        <f t="shared" si="0"/>
        <v>0</v>
      </c>
      <c r="U6" s="11">
        <f t="shared" si="0"/>
        <v>0</v>
      </c>
      <c r="V6" s="11">
        <f t="shared" si="0"/>
        <v>0</v>
      </c>
      <c r="W6" s="11">
        <f t="shared" si="0"/>
        <v>0</v>
      </c>
      <c r="X6" s="11">
        <f t="shared" si="0"/>
        <v>0</v>
      </c>
      <c r="Y6" s="11">
        <f t="shared" si="0"/>
        <v>0</v>
      </c>
      <c r="Z6" s="11">
        <f t="shared" si="0"/>
        <v>0</v>
      </c>
      <c r="AA6" s="11">
        <f t="shared" si="0"/>
        <v>0</v>
      </c>
      <c r="AB6" s="11">
        <f t="shared" si="0"/>
        <v>0</v>
      </c>
      <c r="AC6" s="11">
        <f t="shared" si="0"/>
        <v>0</v>
      </c>
      <c r="AD6" s="11">
        <f t="shared" si="0"/>
        <v>0</v>
      </c>
      <c r="AE6" s="11">
        <f t="shared" si="0"/>
        <v>0</v>
      </c>
      <c r="AF6" s="11">
        <f t="shared" si="0"/>
        <v>0</v>
      </c>
      <c r="AG6" s="11">
        <f t="shared" si="0"/>
        <v>0</v>
      </c>
      <c r="AH6" s="11">
        <f t="shared" si="0"/>
        <v>0</v>
      </c>
      <c r="AI6" s="11">
        <f t="shared" si="0"/>
        <v>0</v>
      </c>
      <c r="AJ6" s="11">
        <f t="shared" si="0"/>
        <v>0</v>
      </c>
      <c r="AK6" s="11">
        <f t="shared" si="0"/>
        <v>0</v>
      </c>
      <c r="AL6" s="11">
        <f t="shared" si="0"/>
        <v>0</v>
      </c>
      <c r="AM6" s="11">
        <f t="shared" si="0"/>
        <v>0</v>
      </c>
      <c r="AN6" s="11">
        <f t="shared" si="0"/>
        <v>0</v>
      </c>
      <c r="AO6" s="11">
        <f t="shared" si="0"/>
        <v>0</v>
      </c>
      <c r="AP6" s="11">
        <f t="shared" si="0"/>
        <v>0</v>
      </c>
      <c r="AQ6" s="11">
        <f t="shared" si="0"/>
        <v>0</v>
      </c>
      <c r="AR6" s="11">
        <f t="shared" si="0"/>
        <v>0</v>
      </c>
      <c r="AS6" s="11">
        <f t="shared" si="0"/>
        <v>0</v>
      </c>
      <c r="AT6" s="11">
        <f t="shared" si="0"/>
        <v>0</v>
      </c>
      <c r="AU6" s="11">
        <f t="shared" si="0"/>
        <v>0</v>
      </c>
      <c r="AV6" s="11">
        <f t="shared" si="0"/>
        <v>0</v>
      </c>
      <c r="AW6" s="11">
        <f t="shared" si="0"/>
        <v>0</v>
      </c>
      <c r="AX6" s="11">
        <f t="shared" si="0"/>
        <v>0</v>
      </c>
      <c r="AY6" s="11">
        <f t="shared" si="0"/>
        <v>0</v>
      </c>
      <c r="AZ6" s="11">
        <f t="shared" si="0"/>
        <v>0</v>
      </c>
      <c r="BA6" s="11">
        <f t="shared" si="0"/>
        <v>0</v>
      </c>
      <c r="BB6" s="11">
        <f t="shared" si="0"/>
        <v>0</v>
      </c>
      <c r="BC6" s="11">
        <f t="shared" si="0"/>
        <v>0</v>
      </c>
      <c r="BD6" s="11">
        <f t="shared" si="0"/>
        <v>0</v>
      </c>
      <c r="BE6" s="11">
        <f t="shared" si="0"/>
        <v>0</v>
      </c>
      <c r="BF6" s="11">
        <f t="shared" si="0"/>
        <v>0</v>
      </c>
      <c r="BG6" s="11">
        <f t="shared" si="0"/>
        <v>0</v>
      </c>
      <c r="BH6" s="11">
        <f t="shared" si="0"/>
        <v>0</v>
      </c>
      <c r="BI6" s="11">
        <f t="shared" si="0"/>
        <v>0</v>
      </c>
      <c r="BJ6" s="11">
        <f t="shared" si="0"/>
        <v>0</v>
      </c>
      <c r="BK6" s="11">
        <f t="shared" si="0"/>
        <v>0</v>
      </c>
      <c r="BL6" s="11">
        <f t="shared" si="0"/>
        <v>0</v>
      </c>
      <c r="BM6" s="11">
        <f t="shared" si="0"/>
        <v>0</v>
      </c>
      <c r="BN6" s="11">
        <f t="shared" si="0"/>
        <v>0</v>
      </c>
      <c r="BO6" s="11">
        <f t="shared" si="0"/>
        <v>0</v>
      </c>
      <c r="BP6" s="11">
        <f t="shared" si="0"/>
        <v>0</v>
      </c>
      <c r="BQ6" s="11">
        <f t="shared" si="0"/>
        <v>0</v>
      </c>
      <c r="BR6" s="11">
        <f t="shared" si="0"/>
        <v>0</v>
      </c>
      <c r="BS6" s="11">
        <f t="shared" si="0"/>
        <v>0</v>
      </c>
      <c r="BT6" s="11">
        <f t="shared" si="0"/>
        <v>0</v>
      </c>
      <c r="BU6" s="11">
        <f t="shared" si="0"/>
        <v>0</v>
      </c>
      <c r="BV6" s="11">
        <f t="shared" si="0"/>
        <v>0</v>
      </c>
      <c r="BW6" s="11">
        <f t="shared" si="0"/>
        <v>0</v>
      </c>
      <c r="BX6" s="11">
        <f t="shared" si="0"/>
        <v>0</v>
      </c>
      <c r="BY6" s="11">
        <f t="shared" si="0"/>
        <v>0</v>
      </c>
      <c r="BZ6" s="11">
        <f t="shared" si="0"/>
        <v>0</v>
      </c>
      <c r="CA6" s="11">
        <f t="shared" si="0"/>
        <v>0</v>
      </c>
      <c r="CB6" s="11">
        <f t="shared" si="0"/>
        <v>0</v>
      </c>
      <c r="CC6" s="11">
        <f t="shared" si="0"/>
        <v>0</v>
      </c>
      <c r="CD6" s="11">
        <f t="shared" si="0"/>
        <v>0</v>
      </c>
      <c r="CE6" s="11">
        <f t="shared" si="0"/>
        <v>0</v>
      </c>
      <c r="CF6" s="11">
        <f t="shared" si="0"/>
        <v>0</v>
      </c>
      <c r="CG6" s="11">
        <f t="shared" si="0"/>
        <v>0</v>
      </c>
      <c r="CH6" s="11">
        <f t="shared" si="0"/>
        <v>0</v>
      </c>
      <c r="CI6" s="11">
        <f t="shared" si="0"/>
        <v>0</v>
      </c>
      <c r="CJ6" s="11">
        <f t="shared" si="0"/>
        <v>0</v>
      </c>
      <c r="CK6" s="11">
        <f t="shared" si="0"/>
        <v>0</v>
      </c>
      <c r="CL6" s="11">
        <f t="shared" si="0"/>
        <v>0</v>
      </c>
      <c r="CM6" s="11">
        <f t="shared" si="0"/>
        <v>0</v>
      </c>
      <c r="CN6" s="11">
        <f t="shared" si="0"/>
        <v>0</v>
      </c>
      <c r="CO6" s="11">
        <f t="shared" si="0"/>
        <v>0</v>
      </c>
      <c r="CP6" s="11">
        <f t="shared" si="0"/>
        <v>0</v>
      </c>
      <c r="CQ6" s="11">
        <f t="shared" si="0"/>
        <v>0</v>
      </c>
      <c r="CR6" s="11">
        <f t="shared" si="0"/>
        <v>0</v>
      </c>
      <c r="CS6" s="11">
        <f t="shared" si="0"/>
        <v>0</v>
      </c>
      <c r="CT6" s="11">
        <f t="shared" si="0"/>
        <v>0</v>
      </c>
      <c r="CU6" s="11">
        <f t="shared" si="0"/>
        <v>0</v>
      </c>
      <c r="CV6" s="11">
        <f t="shared" si="0"/>
        <v>0</v>
      </c>
      <c r="CW6" s="11">
        <f t="shared" si="0"/>
        <v>0</v>
      </c>
      <c r="CX6" s="11">
        <f t="shared" si="0"/>
        <v>0</v>
      </c>
      <c r="CY6" s="11">
        <f t="shared" si="0"/>
        <v>0</v>
      </c>
      <c r="CZ6" s="11">
        <f t="shared" si="0"/>
        <v>0</v>
      </c>
      <c r="DA6" s="11">
        <f t="shared" si="0"/>
        <v>0</v>
      </c>
      <c r="DB6" s="11">
        <f t="shared" si="0"/>
        <v>0</v>
      </c>
      <c r="DC6" s="11">
        <f t="shared" si="0"/>
        <v>0</v>
      </c>
      <c r="DD6" s="11">
        <f t="shared" si="0"/>
        <v>0</v>
      </c>
      <c r="DE6" s="11">
        <f t="shared" si="0"/>
        <v>0</v>
      </c>
      <c r="DF6" s="11">
        <f t="shared" si="0"/>
        <v>0</v>
      </c>
      <c r="DG6" s="11">
        <f t="shared" si="0"/>
        <v>0</v>
      </c>
      <c r="DH6" s="11">
        <f t="shared" si="0"/>
        <v>0</v>
      </c>
      <c r="DI6" s="11">
        <f t="shared" si="0"/>
        <v>0</v>
      </c>
      <c r="DJ6" s="11">
        <f t="shared" si="0"/>
        <v>0</v>
      </c>
      <c r="DK6" s="11">
        <f t="shared" si="0"/>
        <v>0</v>
      </c>
      <c r="DL6" s="11">
        <f t="shared" si="0"/>
        <v>0</v>
      </c>
      <c r="DM6" s="11">
        <f t="shared" si="0"/>
        <v>0</v>
      </c>
      <c r="DN6" s="11">
        <f t="shared" si="0"/>
        <v>0</v>
      </c>
      <c r="DO6" s="11">
        <f t="shared" si="0"/>
        <v>0</v>
      </c>
      <c r="DP6" s="11">
        <f t="shared" si="0"/>
        <v>0</v>
      </c>
      <c r="DQ6" s="11">
        <f t="shared" si="0"/>
        <v>0</v>
      </c>
      <c r="DR6" s="11">
        <f t="shared" si="0"/>
        <v>0</v>
      </c>
      <c r="DS6" s="11">
        <f t="shared" si="0"/>
        <v>0</v>
      </c>
      <c r="DT6" s="11">
        <f t="shared" si="0"/>
        <v>0</v>
      </c>
      <c r="DU6" s="11">
        <f t="shared" si="0"/>
        <v>0</v>
      </c>
      <c r="DV6" s="11">
        <f t="shared" si="0"/>
        <v>0</v>
      </c>
      <c r="DW6" s="11">
        <f t="shared" si="0"/>
        <v>0</v>
      </c>
      <c r="DX6" s="11">
        <f t="shared" si="0"/>
        <v>0</v>
      </c>
      <c r="DY6" s="11">
        <f t="shared" si="0"/>
        <v>0</v>
      </c>
      <c r="DZ6" s="11">
        <f t="shared" si="0"/>
        <v>0</v>
      </c>
      <c r="EA6" s="11">
        <f t="shared" si="0"/>
        <v>0</v>
      </c>
      <c r="EB6" s="11">
        <f t="shared" si="0"/>
        <v>0</v>
      </c>
      <c r="EC6" s="11">
        <f t="shared" si="0"/>
        <v>0</v>
      </c>
      <c r="ED6" s="11">
        <f t="shared" si="0"/>
        <v>0</v>
      </c>
      <c r="EE6" s="11">
        <f t="shared" si="0"/>
        <v>0</v>
      </c>
      <c r="EF6" s="11">
        <f t="shared" si="0"/>
        <v>0</v>
      </c>
      <c r="EG6" s="11">
        <f t="shared" si="0"/>
        <v>0</v>
      </c>
      <c r="EH6" s="11">
        <f t="shared" si="0"/>
        <v>0</v>
      </c>
      <c r="EI6" s="11">
        <f t="shared" si="0"/>
        <v>0</v>
      </c>
      <c r="EJ6" s="11">
        <f t="shared" si="0"/>
        <v>0</v>
      </c>
      <c r="EK6" s="11">
        <f t="shared" si="0"/>
        <v>0</v>
      </c>
      <c r="EL6" s="11">
        <f t="shared" si="0"/>
        <v>0</v>
      </c>
      <c r="EM6" s="11">
        <f t="shared" si="0"/>
        <v>0</v>
      </c>
      <c r="EN6" s="11">
        <f t="shared" si="0"/>
        <v>0</v>
      </c>
      <c r="EO6" s="11">
        <f t="shared" si="0"/>
        <v>0</v>
      </c>
      <c r="EP6" s="11">
        <f t="shared" si="0"/>
        <v>0</v>
      </c>
      <c r="EQ6" s="11">
        <f t="shared" si="0"/>
        <v>0</v>
      </c>
      <c r="ER6" s="11">
        <f t="shared" si="0"/>
        <v>0</v>
      </c>
      <c r="ES6" s="11">
        <f t="shared" si="0"/>
        <v>0</v>
      </c>
      <c r="ET6" s="11">
        <f t="shared" si="0"/>
        <v>0</v>
      </c>
      <c r="EU6" s="11">
        <f t="shared" si="0"/>
        <v>0</v>
      </c>
      <c r="EV6" s="11">
        <f t="shared" si="0"/>
        <v>0</v>
      </c>
      <c r="EW6" s="11">
        <f t="shared" si="0"/>
        <v>0</v>
      </c>
      <c r="EX6" s="11">
        <f t="shared" si="0"/>
        <v>0</v>
      </c>
      <c r="EY6" s="11">
        <f t="shared" si="0"/>
        <v>0</v>
      </c>
      <c r="EZ6" s="11">
        <f t="shared" si="0"/>
        <v>0</v>
      </c>
      <c r="FA6" s="11">
        <f t="shared" si="0"/>
        <v>0</v>
      </c>
      <c r="FB6" s="11">
        <f t="shared" si="0"/>
        <v>0</v>
      </c>
      <c r="FC6" s="11">
        <f t="shared" si="0"/>
        <v>0</v>
      </c>
      <c r="FD6" s="11">
        <f t="shared" si="0"/>
        <v>0</v>
      </c>
      <c r="FE6" s="11">
        <f t="shared" si="0"/>
        <v>0</v>
      </c>
      <c r="FF6" s="11">
        <f t="shared" si="0"/>
        <v>0</v>
      </c>
      <c r="FG6" s="11">
        <f t="shared" si="0"/>
        <v>0</v>
      </c>
      <c r="FH6" s="11">
        <f t="shared" si="0"/>
        <v>0</v>
      </c>
      <c r="FI6" s="11">
        <f t="shared" si="0"/>
        <v>0</v>
      </c>
      <c r="FJ6" s="11">
        <f t="shared" si="0"/>
        <v>0</v>
      </c>
      <c r="FK6" s="11">
        <f t="shared" si="0"/>
        <v>0</v>
      </c>
      <c r="FL6" s="11">
        <f t="shared" si="0"/>
        <v>0</v>
      </c>
      <c r="FM6" s="11">
        <f t="shared" si="0"/>
        <v>0</v>
      </c>
      <c r="FN6" s="11">
        <f t="shared" si="0"/>
        <v>0</v>
      </c>
      <c r="FO6" s="11">
        <f t="shared" si="0"/>
        <v>0</v>
      </c>
      <c r="FP6" s="11">
        <f t="shared" si="0"/>
        <v>0</v>
      </c>
      <c r="FQ6" s="11">
        <f t="shared" si="0"/>
        <v>0</v>
      </c>
      <c r="FR6" s="11">
        <f t="shared" si="0"/>
        <v>0</v>
      </c>
      <c r="FS6" s="11">
        <f t="shared" si="0"/>
        <v>0</v>
      </c>
      <c r="FT6" s="11">
        <f t="shared" si="0"/>
        <v>0</v>
      </c>
      <c r="FU6" s="11">
        <f t="shared" si="0"/>
        <v>0</v>
      </c>
      <c r="FV6" s="11">
        <f t="shared" si="0"/>
        <v>0</v>
      </c>
      <c r="FW6" s="11">
        <f t="shared" si="0"/>
        <v>0</v>
      </c>
      <c r="FX6" s="11">
        <f t="shared" si="0"/>
        <v>0</v>
      </c>
      <c r="FY6" s="11">
        <f t="shared" si="0"/>
        <v>0</v>
      </c>
      <c r="FZ6" s="11">
        <f t="shared" si="0"/>
        <v>0</v>
      </c>
      <c r="GA6" s="11">
        <f t="shared" si="0"/>
        <v>0</v>
      </c>
      <c r="GB6" s="11">
        <f t="shared" si="0"/>
        <v>0</v>
      </c>
      <c r="GC6" s="11">
        <f t="shared" si="0"/>
        <v>0</v>
      </c>
      <c r="GD6" s="11">
        <f t="shared" si="0"/>
        <v>0</v>
      </c>
      <c r="GE6" s="11">
        <f t="shared" si="0"/>
        <v>0</v>
      </c>
      <c r="GF6" s="11">
        <f t="shared" si="0"/>
        <v>0</v>
      </c>
      <c r="GG6" s="11">
        <f t="shared" si="0"/>
        <v>0</v>
      </c>
      <c r="GH6" s="11">
        <f t="shared" si="0"/>
        <v>0</v>
      </c>
      <c r="GI6" s="11">
        <f t="shared" si="0"/>
        <v>0</v>
      </c>
      <c r="GJ6" s="11">
        <f t="shared" si="0"/>
        <v>0</v>
      </c>
      <c r="GK6" s="11">
        <f t="shared" si="0"/>
        <v>0</v>
      </c>
      <c r="GL6" s="11">
        <f t="shared" si="0"/>
        <v>0</v>
      </c>
      <c r="GM6" s="11">
        <f t="shared" si="0"/>
        <v>0</v>
      </c>
      <c r="GN6" s="11">
        <f t="shared" si="0"/>
        <v>0</v>
      </c>
      <c r="GO6" s="11">
        <f t="shared" si="0"/>
        <v>0</v>
      </c>
      <c r="GP6" s="11">
        <f t="shared" si="0"/>
        <v>0</v>
      </c>
      <c r="GQ6" s="11">
        <f t="shared" si="0"/>
        <v>0</v>
      </c>
      <c r="GR6" s="11">
        <f t="shared" si="0"/>
        <v>0</v>
      </c>
      <c r="GS6" s="11">
        <f t="shared" si="0"/>
        <v>0</v>
      </c>
      <c r="GT6" s="11">
        <f t="shared" si="0"/>
        <v>0</v>
      </c>
      <c r="GU6" s="11">
        <f t="shared" si="0"/>
        <v>0</v>
      </c>
      <c r="GV6" s="11">
        <f t="shared" si="0"/>
        <v>0</v>
      </c>
      <c r="GW6" s="11">
        <f t="shared" si="0"/>
        <v>0</v>
      </c>
      <c r="GX6" s="11">
        <f t="shared" si="0"/>
        <v>0</v>
      </c>
      <c r="GY6" s="11">
        <f t="shared" si="0"/>
        <v>0</v>
      </c>
      <c r="GZ6" s="11">
        <f t="shared" si="0"/>
        <v>0</v>
      </c>
      <c r="HA6" s="11">
        <f t="shared" si="0"/>
        <v>0</v>
      </c>
      <c r="HB6" s="11">
        <f t="shared" si="0"/>
        <v>0</v>
      </c>
      <c r="HC6" s="11">
        <f t="shared" si="0"/>
        <v>0</v>
      </c>
      <c r="HD6" s="11">
        <f t="shared" si="0"/>
        <v>0</v>
      </c>
      <c r="HE6" s="11">
        <f t="shared" si="0"/>
        <v>0</v>
      </c>
      <c r="HF6" s="11">
        <f t="shared" si="0"/>
        <v>0</v>
      </c>
      <c r="HG6" s="11">
        <f t="shared" si="0"/>
        <v>0</v>
      </c>
      <c r="HH6" s="11">
        <f t="shared" si="0"/>
        <v>0</v>
      </c>
      <c r="HI6" s="11">
        <f t="shared" si="0"/>
        <v>0</v>
      </c>
      <c r="HJ6" s="11">
        <f t="shared" si="0"/>
        <v>0</v>
      </c>
      <c r="HK6" s="11">
        <f t="shared" si="0"/>
        <v>0</v>
      </c>
      <c r="HL6" s="11">
        <f t="shared" si="0"/>
        <v>0</v>
      </c>
      <c r="HM6" s="11">
        <f t="shared" si="0"/>
        <v>0</v>
      </c>
      <c r="HN6" s="11">
        <f t="shared" si="0"/>
        <v>0</v>
      </c>
      <c r="HO6" s="11">
        <f t="shared" si="0"/>
        <v>0</v>
      </c>
      <c r="HP6" s="11">
        <f t="shared" si="0"/>
        <v>0</v>
      </c>
      <c r="HQ6" s="11">
        <f t="shared" si="0"/>
        <v>0</v>
      </c>
      <c r="HR6" s="11">
        <f t="shared" si="0"/>
        <v>0</v>
      </c>
      <c r="HS6" s="11">
        <f t="shared" si="0"/>
        <v>0</v>
      </c>
      <c r="HT6" s="11">
        <f t="shared" si="0"/>
        <v>0</v>
      </c>
      <c r="HU6" s="11">
        <f t="shared" si="0"/>
        <v>0</v>
      </c>
      <c r="HV6" s="11">
        <f t="shared" si="0"/>
        <v>0</v>
      </c>
      <c r="HW6" s="11">
        <f t="shared" si="0"/>
        <v>0</v>
      </c>
      <c r="HX6" s="11">
        <f t="shared" si="0"/>
        <v>0</v>
      </c>
      <c r="HY6" s="11">
        <f t="shared" si="0"/>
        <v>0</v>
      </c>
      <c r="HZ6" s="11">
        <f t="shared" si="0"/>
        <v>0</v>
      </c>
      <c r="IA6" s="11">
        <f t="shared" si="0"/>
        <v>0</v>
      </c>
      <c r="IB6" s="11">
        <f t="shared" si="0"/>
        <v>0</v>
      </c>
      <c r="IC6" s="11">
        <f t="shared" si="0"/>
        <v>0</v>
      </c>
      <c r="ID6" s="11">
        <f t="shared" si="0"/>
        <v>0</v>
      </c>
      <c r="IE6" s="11">
        <f t="shared" si="0"/>
        <v>0</v>
      </c>
      <c r="IF6" s="11">
        <f t="shared" si="0"/>
        <v>0</v>
      </c>
      <c r="IG6" s="11">
        <f t="shared" si="0"/>
        <v>0</v>
      </c>
      <c r="IH6" s="11">
        <f t="shared" si="0"/>
        <v>0</v>
      </c>
      <c r="II6" s="11">
        <f t="shared" si="0"/>
        <v>0</v>
      </c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</row>
    <row r="7" spans="1:259" outlineLevel="1" x14ac:dyDescent="0.25">
      <c r="A7" s="12" t="s">
        <v>20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  <c r="AC7" s="13"/>
      <c r="AD7" s="13"/>
      <c r="AE7" s="1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</row>
    <row r="8" spans="1:259" outlineLevel="1" x14ac:dyDescent="0.25">
      <c r="A8" s="12" t="s">
        <v>21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5"/>
      <c r="U8" s="13"/>
      <c r="V8" s="14"/>
      <c r="W8" s="13"/>
      <c r="X8" s="13"/>
      <c r="Y8" s="13"/>
      <c r="Z8" s="13"/>
      <c r="AA8" s="13"/>
      <c r="AB8" s="13"/>
      <c r="AC8" s="13"/>
      <c r="AD8" s="13"/>
      <c r="AE8" s="13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4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4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</row>
    <row r="9" spans="1:259" outlineLevel="1" x14ac:dyDescent="0.25">
      <c r="A9" s="12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</row>
    <row r="10" spans="1:259" outlineLevel="1" x14ac:dyDescent="0.25">
      <c r="A10" s="12" t="s">
        <v>23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</row>
    <row r="11" spans="1:259" outlineLevel="1" x14ac:dyDescent="0.25">
      <c r="A11" s="12" t="s">
        <v>24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</row>
    <row r="12" spans="1:259" outlineLevel="1" x14ac:dyDescent="0.25">
      <c r="A12" s="12" t="s">
        <v>25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3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</row>
    <row r="13" spans="1:259" outlineLevel="1" x14ac:dyDescent="0.25">
      <c r="A13" s="16" t="s">
        <v>26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</row>
    <row r="14" spans="1:259" outlineLevel="1" x14ac:dyDescent="0.25">
      <c r="A14" s="17" t="s">
        <v>27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</row>
    <row r="15" spans="1:259" outlineLevel="1" x14ac:dyDescent="0.25">
      <c r="A15" s="18" t="s">
        <v>55</v>
      </c>
      <c r="B15" s="14"/>
      <c r="C15" s="14"/>
      <c r="D15" s="14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5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</row>
    <row r="16" spans="1:259" outlineLevel="1" x14ac:dyDescent="0.25">
      <c r="A16" s="19" t="s">
        <v>56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</row>
    <row r="17" spans="1:259" outlineLevel="1" x14ac:dyDescent="0.25">
      <c r="A17" s="20" t="s">
        <v>28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  <c r="X17" s="13"/>
      <c r="Y17" s="13"/>
      <c r="Z17" s="13"/>
      <c r="AA17" s="13"/>
      <c r="AB17" s="13"/>
      <c r="AC17" s="13"/>
      <c r="AD17" s="13"/>
      <c r="AE17" s="13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</row>
    <row r="18" spans="1:259" outlineLevel="1" x14ac:dyDescent="0.25">
      <c r="A18" s="21" t="s">
        <v>29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</row>
    <row r="19" spans="1:259" ht="15.75" customHeight="1" outlineLevel="1" x14ac:dyDescent="0.25">
      <c r="A19" s="22" t="s">
        <v>30</v>
      </c>
      <c r="B19" s="23"/>
      <c r="C19" s="23"/>
      <c r="D19" s="23"/>
      <c r="E19" s="22"/>
      <c r="F19" s="22"/>
      <c r="G19" s="22"/>
      <c r="H19" s="22"/>
      <c r="I19" s="22"/>
      <c r="J19" s="24">
        <f>SUM(D7:J18)/60</f>
        <v>0</v>
      </c>
      <c r="K19" s="25"/>
      <c r="L19" s="22"/>
      <c r="M19" s="22"/>
      <c r="N19" s="22"/>
      <c r="O19" s="22"/>
      <c r="P19" s="26"/>
      <c r="Q19" s="24">
        <f>SUM(K7:Q18)/60</f>
        <v>0</v>
      </c>
      <c r="R19" s="23"/>
      <c r="S19" s="22"/>
      <c r="T19" s="22"/>
      <c r="U19" s="22"/>
      <c r="V19" s="22"/>
      <c r="W19" s="22"/>
      <c r="X19" s="24">
        <f>SUM(R7:X18)/60</f>
        <v>0</v>
      </c>
      <c r="Y19" s="25"/>
      <c r="Z19" s="22"/>
      <c r="AA19" s="22"/>
      <c r="AB19" s="22"/>
      <c r="AC19" s="22"/>
      <c r="AD19" s="26"/>
      <c r="AE19" s="24">
        <f>SUM(Y7:AE18)/60</f>
        <v>0</v>
      </c>
      <c r="AF19" s="23"/>
      <c r="AG19" s="22"/>
      <c r="AH19" s="22"/>
      <c r="AI19" s="22"/>
      <c r="AJ19" s="22"/>
      <c r="AK19" s="22"/>
      <c r="AL19" s="24">
        <f>SUM(AF7:AL18)/60</f>
        <v>0</v>
      </c>
      <c r="AM19" s="25"/>
      <c r="AN19" s="22"/>
      <c r="AO19" s="22"/>
      <c r="AP19" s="22"/>
      <c r="AQ19" s="22"/>
      <c r="AR19" s="26"/>
      <c r="AS19" s="24">
        <f>SUM(AM7:AS18)/60</f>
        <v>0</v>
      </c>
      <c r="AT19" s="23"/>
      <c r="AU19" s="22"/>
      <c r="AV19" s="22"/>
      <c r="AW19" s="22"/>
      <c r="AX19" s="22"/>
      <c r="AY19" s="22"/>
      <c r="AZ19" s="24">
        <f>SUM(AT7:AZ18)/60</f>
        <v>0</v>
      </c>
      <c r="BA19" s="25"/>
      <c r="BB19" s="22"/>
      <c r="BC19" s="22"/>
      <c r="BD19" s="22"/>
      <c r="BE19" s="22"/>
      <c r="BF19" s="26"/>
      <c r="BG19" s="24">
        <f>SUM(BA7:BG18)/60</f>
        <v>0</v>
      </c>
      <c r="BH19" s="23"/>
      <c r="BI19" s="22"/>
      <c r="BJ19" s="22"/>
      <c r="BK19" s="22"/>
      <c r="BL19" s="22"/>
      <c r="BM19" s="22"/>
      <c r="BN19" s="24">
        <f>SUM(BH7:BN18)/60</f>
        <v>0</v>
      </c>
      <c r="BO19" s="25"/>
      <c r="BP19" s="22"/>
      <c r="BQ19" s="22"/>
      <c r="BR19" s="22"/>
      <c r="BS19" s="22"/>
      <c r="BT19" s="26"/>
      <c r="BU19" s="24">
        <f>SUM(BO7:BU18)/60</f>
        <v>0</v>
      </c>
      <c r="BV19" s="23"/>
      <c r="BW19" s="22"/>
      <c r="BX19" s="22"/>
      <c r="BY19" s="22"/>
      <c r="BZ19" s="22"/>
      <c r="CA19" s="22"/>
      <c r="CB19" s="24">
        <f>SUM(BV7:CB18)/60</f>
        <v>0</v>
      </c>
      <c r="CC19" s="25"/>
      <c r="CD19" s="22"/>
      <c r="CE19" s="22"/>
      <c r="CF19" s="22"/>
      <c r="CG19" s="22"/>
      <c r="CH19" s="26"/>
      <c r="CI19" s="24">
        <f>SUM(CC7:CI18)/60</f>
        <v>0</v>
      </c>
      <c r="CJ19" s="23"/>
      <c r="CK19" s="22"/>
      <c r="CL19" s="22"/>
      <c r="CM19" s="22"/>
      <c r="CN19" s="22"/>
      <c r="CO19" s="22"/>
      <c r="CP19" s="24">
        <f>SUM(CJ7:CP18)/60</f>
        <v>0</v>
      </c>
      <c r="CQ19" s="25"/>
      <c r="CR19" s="22"/>
      <c r="CS19" s="22"/>
      <c r="CT19" s="22"/>
      <c r="CU19" s="22"/>
      <c r="CV19" s="26"/>
      <c r="CW19" s="24">
        <f>SUM(CQ7:CW18)/60</f>
        <v>0</v>
      </c>
      <c r="CX19" s="23"/>
      <c r="CY19" s="22"/>
      <c r="CZ19" s="22"/>
      <c r="DA19" s="22"/>
      <c r="DB19" s="22"/>
      <c r="DC19" s="22"/>
      <c r="DD19" s="24">
        <f>SUM(CX7:DD18)/60</f>
        <v>0</v>
      </c>
      <c r="DE19" s="25"/>
      <c r="DF19" s="22"/>
      <c r="DG19" s="22"/>
      <c r="DH19" s="22"/>
      <c r="DI19" s="22"/>
      <c r="DJ19" s="26"/>
      <c r="DK19" s="24">
        <f>SUM(DE7:DK18)/60</f>
        <v>0</v>
      </c>
      <c r="DL19" s="23"/>
      <c r="DM19" s="22"/>
      <c r="DN19" s="22"/>
      <c r="DO19" s="22"/>
      <c r="DP19" s="22"/>
      <c r="DQ19" s="22"/>
      <c r="DR19" s="24">
        <f>SUM(DL7:DR18)/60</f>
        <v>0</v>
      </c>
      <c r="DS19" s="25"/>
      <c r="DT19" s="22"/>
      <c r="DU19" s="22"/>
      <c r="DV19" s="22"/>
      <c r="DW19" s="22"/>
      <c r="DX19" s="26"/>
      <c r="DY19" s="24">
        <f>SUM(DS7:DY18)/60</f>
        <v>0</v>
      </c>
      <c r="DZ19" s="23"/>
      <c r="EA19" s="22"/>
      <c r="EB19" s="22"/>
      <c r="EC19" s="22"/>
      <c r="ED19" s="22"/>
      <c r="EE19" s="22"/>
      <c r="EF19" s="24">
        <f>SUM(DZ7:EF18)/60</f>
        <v>0</v>
      </c>
      <c r="EG19" s="25"/>
      <c r="EH19" s="22"/>
      <c r="EI19" s="22"/>
      <c r="EJ19" s="22"/>
      <c r="EK19" s="22"/>
      <c r="EL19" s="26"/>
      <c r="EM19" s="24">
        <f>SUM(EG7:EM18)/60</f>
        <v>0</v>
      </c>
      <c r="EN19" s="23"/>
      <c r="EO19" s="22"/>
      <c r="EP19" s="22"/>
      <c r="EQ19" s="22"/>
      <c r="ER19" s="22"/>
      <c r="ES19" s="22"/>
      <c r="ET19" s="24">
        <f>SUM(EN7:ET18)/60</f>
        <v>0</v>
      </c>
      <c r="EU19" s="25"/>
      <c r="EV19" s="22"/>
      <c r="EW19" s="22"/>
      <c r="EX19" s="22"/>
      <c r="EY19" s="22"/>
      <c r="EZ19" s="26"/>
      <c r="FA19" s="24">
        <f>SUM(EU7:FA18)/60</f>
        <v>0</v>
      </c>
      <c r="FB19" s="23"/>
      <c r="FC19" s="22"/>
      <c r="FD19" s="22"/>
      <c r="FE19" s="22"/>
      <c r="FF19" s="22"/>
      <c r="FG19" s="22"/>
      <c r="FH19" s="24">
        <f>SUM(FB7:FH18)/60</f>
        <v>0</v>
      </c>
      <c r="FI19" s="25"/>
      <c r="FJ19" s="22"/>
      <c r="FK19" s="22"/>
      <c r="FL19" s="22"/>
      <c r="FM19" s="22"/>
      <c r="FN19" s="26"/>
      <c r="FO19" s="24">
        <f>SUM(FI7:FO18)/60</f>
        <v>0</v>
      </c>
      <c r="FP19" s="23"/>
      <c r="FQ19" s="22"/>
      <c r="FR19" s="22"/>
      <c r="FS19" s="22"/>
      <c r="FT19" s="22"/>
      <c r="FU19" s="22"/>
      <c r="FV19" s="24">
        <f>SUM(FP7:FV18)/60</f>
        <v>0</v>
      </c>
      <c r="FW19" s="25"/>
      <c r="FX19" s="22"/>
      <c r="FY19" s="22"/>
      <c r="FZ19" s="22"/>
      <c r="GA19" s="22"/>
      <c r="GB19" s="26"/>
      <c r="GC19" s="24">
        <f>SUM(FW7:GC18)/60</f>
        <v>0</v>
      </c>
      <c r="GD19" s="23"/>
      <c r="GE19" s="22"/>
      <c r="GF19" s="22"/>
      <c r="GG19" s="22"/>
      <c r="GH19" s="22"/>
      <c r="GI19" s="22"/>
      <c r="GJ19" s="24">
        <f>SUM(GD7:GJ18)/60</f>
        <v>0</v>
      </c>
      <c r="GK19" s="25"/>
      <c r="GL19" s="22"/>
      <c r="GM19" s="22"/>
      <c r="GN19" s="22"/>
      <c r="GO19" s="22"/>
      <c r="GP19" s="26"/>
      <c r="GQ19" s="24">
        <f>SUM(GK7:GQ18)/60</f>
        <v>0</v>
      </c>
      <c r="GR19" s="23"/>
      <c r="GS19" s="22"/>
      <c r="GT19" s="22"/>
      <c r="GU19" s="22"/>
      <c r="GV19" s="22"/>
      <c r="GW19" s="22"/>
      <c r="GX19" s="24">
        <f>SUM(GR7:GX18)/60</f>
        <v>0</v>
      </c>
      <c r="GY19" s="25"/>
      <c r="GZ19" s="22"/>
      <c r="HA19" s="22"/>
      <c r="HB19" s="22"/>
      <c r="HC19" s="22"/>
      <c r="HD19" s="26"/>
      <c r="HE19" s="24">
        <f>SUM(GY7:HE18)/60</f>
        <v>0</v>
      </c>
      <c r="HF19" s="23"/>
      <c r="HG19" s="22"/>
      <c r="HH19" s="22"/>
      <c r="HI19" s="22"/>
      <c r="HJ19" s="22"/>
      <c r="HK19" s="22"/>
      <c r="HL19" s="24">
        <f>SUM(HF7:HL18)/60</f>
        <v>0</v>
      </c>
      <c r="HM19" s="25"/>
      <c r="HN19" s="22"/>
      <c r="HO19" s="22"/>
      <c r="HP19" s="22"/>
      <c r="HQ19" s="22"/>
      <c r="HR19" s="26"/>
      <c r="HS19" s="24">
        <f>SUM(HM7:HS18)/60</f>
        <v>0</v>
      </c>
      <c r="HT19" s="23"/>
      <c r="HU19" s="22"/>
      <c r="HV19" s="22"/>
      <c r="HW19" s="22"/>
      <c r="HX19" s="22"/>
      <c r="HY19" s="22"/>
      <c r="HZ19" s="24">
        <f>SUM(HT7:HZ18)/60</f>
        <v>0</v>
      </c>
      <c r="IA19" s="25"/>
      <c r="IB19" s="22"/>
      <c r="IC19" s="22"/>
      <c r="ID19" s="22"/>
      <c r="IE19" s="22"/>
      <c r="IF19" s="26"/>
      <c r="IG19" s="24">
        <f>SUM(IA7:IG18)/60</f>
        <v>0</v>
      </c>
      <c r="IH19" s="23"/>
      <c r="II19" s="22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</row>
    <row r="20" spans="1:259" ht="15.75" customHeight="1" outlineLevel="1" x14ac:dyDescent="0.25">
      <c r="A20" s="22" t="s">
        <v>31</v>
      </c>
      <c r="B20" s="26"/>
      <c r="C20" s="26"/>
      <c r="D20" s="23"/>
      <c r="E20" s="22"/>
      <c r="F20" s="22"/>
      <c r="G20" s="22"/>
      <c r="H20" s="22"/>
      <c r="I20" s="22"/>
      <c r="J20" s="24"/>
      <c r="K20" s="25"/>
      <c r="L20" s="22"/>
      <c r="M20" s="22"/>
      <c r="N20" s="22"/>
      <c r="O20" s="22"/>
      <c r="P20" s="22"/>
      <c r="Q20" s="27"/>
      <c r="R20" s="23"/>
      <c r="S20" s="22"/>
      <c r="T20" s="22"/>
      <c r="U20" s="22"/>
      <c r="V20" s="22"/>
      <c r="W20" s="22"/>
      <c r="X20" s="24"/>
      <c r="Y20" s="25"/>
      <c r="Z20" s="22"/>
      <c r="AA20" s="22"/>
      <c r="AB20" s="22"/>
      <c r="AC20" s="22">
        <f>SUM(B7:AC18)</f>
        <v>0</v>
      </c>
      <c r="AD20" s="28"/>
      <c r="AE20" s="22"/>
      <c r="AF20" s="23"/>
      <c r="AG20" s="22"/>
      <c r="AH20" s="22"/>
      <c r="AI20" s="22"/>
      <c r="AJ20" s="22"/>
      <c r="AK20" s="22"/>
      <c r="AL20" s="24"/>
      <c r="AM20" s="25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>
        <f>SUM(AD7:BG18)</f>
        <v>0</v>
      </c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>
        <f>SUM(BH7:CL18)</f>
        <v>0</v>
      </c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</row>
    <row r="21" spans="1:259" ht="15.75" customHeight="1" outlineLevel="1" x14ac:dyDescent="0.25">
      <c r="A21" s="29" t="s">
        <v>32</v>
      </c>
      <c r="B21" s="26"/>
      <c r="C21" s="26"/>
      <c r="D21" s="23"/>
      <c r="E21" s="22"/>
      <c r="F21" s="22"/>
      <c r="G21" s="22"/>
      <c r="H21" s="22"/>
      <c r="I21" s="22"/>
      <c r="J21" s="24"/>
      <c r="K21" s="25"/>
      <c r="L21" s="22"/>
      <c r="M21" s="22"/>
      <c r="N21" s="22"/>
      <c r="O21" s="22"/>
      <c r="P21" s="22"/>
      <c r="Q21" s="26"/>
      <c r="R21" s="23"/>
      <c r="S21" s="22"/>
      <c r="T21" s="22"/>
      <c r="U21" s="22"/>
      <c r="V21" s="22"/>
      <c r="W21" s="22"/>
      <c r="X21" s="24"/>
      <c r="Y21" s="25"/>
      <c r="Z21" s="22"/>
      <c r="AA21" s="22"/>
      <c r="AB21" s="22"/>
      <c r="AC21" s="22">
        <f>AC20/60</f>
        <v>0</v>
      </c>
      <c r="AD21" s="28"/>
      <c r="AE21" s="22"/>
      <c r="AF21" s="23"/>
      <c r="AG21" s="22"/>
      <c r="AH21" s="22"/>
      <c r="AI21" s="22"/>
      <c r="AJ21" s="22"/>
      <c r="AK21" s="22"/>
      <c r="AL21" s="24"/>
      <c r="AM21" s="25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>
        <f>BG20/60</f>
        <v>0</v>
      </c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>
        <f>CL20/60</f>
        <v>0</v>
      </c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</row>
    <row r="22" spans="1:259" ht="19.5" customHeight="1" x14ac:dyDescent="0.3">
      <c r="A22" s="53" t="s">
        <v>33</v>
      </c>
      <c r="B22" s="54"/>
      <c r="C22" s="55"/>
      <c r="D22" s="55">
        <f t="shared" ref="D22:II22" si="1">SUM(D23:D27)</f>
        <v>0</v>
      </c>
      <c r="E22" s="55">
        <f t="shared" si="1"/>
        <v>0</v>
      </c>
      <c r="F22" s="55">
        <f t="shared" si="1"/>
        <v>0</v>
      </c>
      <c r="G22" s="55">
        <f t="shared" si="1"/>
        <v>0</v>
      </c>
      <c r="H22" s="55">
        <f t="shared" si="1"/>
        <v>0</v>
      </c>
      <c r="I22" s="55">
        <f t="shared" si="1"/>
        <v>0</v>
      </c>
      <c r="J22" s="55">
        <f t="shared" si="1"/>
        <v>0</v>
      </c>
      <c r="K22" s="55">
        <f t="shared" si="1"/>
        <v>0</v>
      </c>
      <c r="L22" s="55">
        <f t="shared" si="1"/>
        <v>0</v>
      </c>
      <c r="M22" s="55">
        <f t="shared" si="1"/>
        <v>0</v>
      </c>
      <c r="N22" s="55">
        <f t="shared" si="1"/>
        <v>0</v>
      </c>
      <c r="O22" s="55">
        <f t="shared" si="1"/>
        <v>0</v>
      </c>
      <c r="P22" s="55">
        <f t="shared" si="1"/>
        <v>0</v>
      </c>
      <c r="Q22" s="55">
        <f t="shared" si="1"/>
        <v>0</v>
      </c>
      <c r="R22" s="55">
        <f t="shared" si="1"/>
        <v>0</v>
      </c>
      <c r="S22" s="55">
        <f t="shared" si="1"/>
        <v>0</v>
      </c>
      <c r="T22" s="55">
        <f t="shared" si="1"/>
        <v>0</v>
      </c>
      <c r="U22" s="55">
        <f t="shared" si="1"/>
        <v>0</v>
      </c>
      <c r="V22" s="55">
        <f t="shared" si="1"/>
        <v>0</v>
      </c>
      <c r="W22" s="55">
        <f t="shared" si="1"/>
        <v>0</v>
      </c>
      <c r="X22" s="55">
        <f t="shared" si="1"/>
        <v>0</v>
      </c>
      <c r="Y22" s="55">
        <f t="shared" si="1"/>
        <v>0</v>
      </c>
      <c r="Z22" s="55">
        <f t="shared" si="1"/>
        <v>0</v>
      </c>
      <c r="AA22" s="55">
        <f t="shared" si="1"/>
        <v>0</v>
      </c>
      <c r="AB22" s="55">
        <f t="shared" si="1"/>
        <v>0</v>
      </c>
      <c r="AC22" s="55">
        <f t="shared" si="1"/>
        <v>0</v>
      </c>
      <c r="AD22" s="55">
        <f t="shared" si="1"/>
        <v>0</v>
      </c>
      <c r="AE22" s="55">
        <f t="shared" si="1"/>
        <v>0</v>
      </c>
      <c r="AF22" s="55">
        <f t="shared" si="1"/>
        <v>0</v>
      </c>
      <c r="AG22" s="55">
        <f t="shared" si="1"/>
        <v>0</v>
      </c>
      <c r="AH22" s="55">
        <f t="shared" si="1"/>
        <v>0</v>
      </c>
      <c r="AI22" s="55">
        <f t="shared" si="1"/>
        <v>0</v>
      </c>
      <c r="AJ22" s="55">
        <f t="shared" si="1"/>
        <v>0</v>
      </c>
      <c r="AK22" s="55">
        <f t="shared" si="1"/>
        <v>0</v>
      </c>
      <c r="AL22" s="55">
        <f t="shared" si="1"/>
        <v>0</v>
      </c>
      <c r="AM22" s="55">
        <f t="shared" si="1"/>
        <v>0</v>
      </c>
      <c r="AN22" s="55">
        <f t="shared" si="1"/>
        <v>0</v>
      </c>
      <c r="AO22" s="55">
        <f t="shared" si="1"/>
        <v>0</v>
      </c>
      <c r="AP22" s="55">
        <f t="shared" si="1"/>
        <v>0</v>
      </c>
      <c r="AQ22" s="55">
        <f t="shared" si="1"/>
        <v>0</v>
      </c>
      <c r="AR22" s="55">
        <f t="shared" si="1"/>
        <v>0</v>
      </c>
      <c r="AS22" s="55">
        <f t="shared" si="1"/>
        <v>0</v>
      </c>
      <c r="AT22" s="55">
        <f t="shared" si="1"/>
        <v>0</v>
      </c>
      <c r="AU22" s="55">
        <f t="shared" si="1"/>
        <v>0</v>
      </c>
      <c r="AV22" s="55">
        <f t="shared" si="1"/>
        <v>0</v>
      </c>
      <c r="AW22" s="55">
        <f t="shared" si="1"/>
        <v>0</v>
      </c>
      <c r="AX22" s="55">
        <f t="shared" si="1"/>
        <v>0</v>
      </c>
      <c r="AY22" s="55">
        <f t="shared" si="1"/>
        <v>0</v>
      </c>
      <c r="AZ22" s="55">
        <f t="shared" si="1"/>
        <v>0</v>
      </c>
      <c r="BA22" s="55">
        <f t="shared" si="1"/>
        <v>0</v>
      </c>
      <c r="BB22" s="55">
        <f t="shared" si="1"/>
        <v>0</v>
      </c>
      <c r="BC22" s="55">
        <f t="shared" si="1"/>
        <v>0</v>
      </c>
      <c r="BD22" s="55">
        <f t="shared" si="1"/>
        <v>0</v>
      </c>
      <c r="BE22" s="55">
        <f t="shared" si="1"/>
        <v>0</v>
      </c>
      <c r="BF22" s="55">
        <f t="shared" si="1"/>
        <v>0</v>
      </c>
      <c r="BG22" s="55">
        <f t="shared" si="1"/>
        <v>0</v>
      </c>
      <c r="BH22" s="55">
        <f t="shared" si="1"/>
        <v>0</v>
      </c>
      <c r="BI22" s="55">
        <f t="shared" si="1"/>
        <v>0</v>
      </c>
      <c r="BJ22" s="55">
        <f t="shared" si="1"/>
        <v>0</v>
      </c>
      <c r="BK22" s="55">
        <f t="shared" si="1"/>
        <v>0</v>
      </c>
      <c r="BL22" s="55">
        <f t="shared" si="1"/>
        <v>0</v>
      </c>
      <c r="BM22" s="55">
        <f t="shared" si="1"/>
        <v>0</v>
      </c>
      <c r="BN22" s="55">
        <f t="shared" si="1"/>
        <v>0</v>
      </c>
      <c r="BO22" s="55">
        <f t="shared" si="1"/>
        <v>0</v>
      </c>
      <c r="BP22" s="55">
        <f t="shared" si="1"/>
        <v>0</v>
      </c>
      <c r="BQ22" s="55">
        <f t="shared" si="1"/>
        <v>0</v>
      </c>
      <c r="BR22" s="55">
        <f t="shared" si="1"/>
        <v>0</v>
      </c>
      <c r="BS22" s="55">
        <f t="shared" si="1"/>
        <v>0</v>
      </c>
      <c r="BT22" s="55">
        <f t="shared" si="1"/>
        <v>0</v>
      </c>
      <c r="BU22" s="55">
        <f t="shared" si="1"/>
        <v>0</v>
      </c>
      <c r="BV22" s="55">
        <f t="shared" si="1"/>
        <v>0</v>
      </c>
      <c r="BW22" s="55">
        <f t="shared" si="1"/>
        <v>0</v>
      </c>
      <c r="BX22" s="55">
        <f t="shared" si="1"/>
        <v>0</v>
      </c>
      <c r="BY22" s="55">
        <f t="shared" si="1"/>
        <v>0</v>
      </c>
      <c r="BZ22" s="55">
        <f t="shared" si="1"/>
        <v>0</v>
      </c>
      <c r="CA22" s="55">
        <f t="shared" si="1"/>
        <v>0</v>
      </c>
      <c r="CB22" s="55">
        <f t="shared" si="1"/>
        <v>0</v>
      </c>
      <c r="CC22" s="55">
        <f t="shared" si="1"/>
        <v>0</v>
      </c>
      <c r="CD22" s="55">
        <f t="shared" si="1"/>
        <v>0</v>
      </c>
      <c r="CE22" s="55">
        <f t="shared" si="1"/>
        <v>0</v>
      </c>
      <c r="CF22" s="55">
        <f t="shared" si="1"/>
        <v>0</v>
      </c>
      <c r="CG22" s="55">
        <f t="shared" si="1"/>
        <v>0</v>
      </c>
      <c r="CH22" s="55">
        <f t="shared" si="1"/>
        <v>0</v>
      </c>
      <c r="CI22" s="55">
        <f t="shared" si="1"/>
        <v>0</v>
      </c>
      <c r="CJ22" s="55">
        <f t="shared" si="1"/>
        <v>0</v>
      </c>
      <c r="CK22" s="55">
        <f t="shared" si="1"/>
        <v>0</v>
      </c>
      <c r="CL22" s="55">
        <f t="shared" si="1"/>
        <v>0</v>
      </c>
      <c r="CM22" s="55">
        <f t="shared" si="1"/>
        <v>0</v>
      </c>
      <c r="CN22" s="55">
        <f t="shared" si="1"/>
        <v>0</v>
      </c>
      <c r="CO22" s="55">
        <f t="shared" si="1"/>
        <v>0</v>
      </c>
      <c r="CP22" s="55">
        <f t="shared" si="1"/>
        <v>0</v>
      </c>
      <c r="CQ22" s="55">
        <f t="shared" si="1"/>
        <v>0</v>
      </c>
      <c r="CR22" s="55">
        <f t="shared" si="1"/>
        <v>0</v>
      </c>
      <c r="CS22" s="55">
        <f t="shared" si="1"/>
        <v>0</v>
      </c>
      <c r="CT22" s="55">
        <f t="shared" si="1"/>
        <v>0</v>
      </c>
      <c r="CU22" s="55">
        <f t="shared" si="1"/>
        <v>0</v>
      </c>
      <c r="CV22" s="55">
        <f t="shared" si="1"/>
        <v>0</v>
      </c>
      <c r="CW22" s="55">
        <f t="shared" si="1"/>
        <v>0</v>
      </c>
      <c r="CX22" s="55">
        <f t="shared" si="1"/>
        <v>0</v>
      </c>
      <c r="CY22" s="55">
        <f t="shared" si="1"/>
        <v>0</v>
      </c>
      <c r="CZ22" s="55">
        <f t="shared" si="1"/>
        <v>0</v>
      </c>
      <c r="DA22" s="55">
        <f t="shared" si="1"/>
        <v>0</v>
      </c>
      <c r="DB22" s="55">
        <f t="shared" si="1"/>
        <v>0</v>
      </c>
      <c r="DC22" s="55">
        <f t="shared" si="1"/>
        <v>0</v>
      </c>
      <c r="DD22" s="55">
        <f t="shared" si="1"/>
        <v>0</v>
      </c>
      <c r="DE22" s="55">
        <f t="shared" si="1"/>
        <v>0</v>
      </c>
      <c r="DF22" s="55">
        <f t="shared" si="1"/>
        <v>0</v>
      </c>
      <c r="DG22" s="55">
        <f t="shared" si="1"/>
        <v>0</v>
      </c>
      <c r="DH22" s="55">
        <f t="shared" si="1"/>
        <v>0</v>
      </c>
      <c r="DI22" s="55">
        <f t="shared" si="1"/>
        <v>0</v>
      </c>
      <c r="DJ22" s="55">
        <f t="shared" si="1"/>
        <v>0</v>
      </c>
      <c r="DK22" s="55">
        <f t="shared" si="1"/>
        <v>0</v>
      </c>
      <c r="DL22" s="55">
        <f t="shared" si="1"/>
        <v>0</v>
      </c>
      <c r="DM22" s="55">
        <f t="shared" si="1"/>
        <v>0</v>
      </c>
      <c r="DN22" s="55">
        <f t="shared" si="1"/>
        <v>0</v>
      </c>
      <c r="DO22" s="55">
        <f t="shared" si="1"/>
        <v>0</v>
      </c>
      <c r="DP22" s="55">
        <f t="shared" si="1"/>
        <v>0</v>
      </c>
      <c r="DQ22" s="55">
        <f t="shared" si="1"/>
        <v>0</v>
      </c>
      <c r="DR22" s="55">
        <f t="shared" si="1"/>
        <v>0</v>
      </c>
      <c r="DS22" s="55">
        <f t="shared" si="1"/>
        <v>0</v>
      </c>
      <c r="DT22" s="55">
        <f t="shared" si="1"/>
        <v>0</v>
      </c>
      <c r="DU22" s="55">
        <f t="shared" si="1"/>
        <v>0</v>
      </c>
      <c r="DV22" s="55">
        <f t="shared" si="1"/>
        <v>0</v>
      </c>
      <c r="DW22" s="55">
        <f t="shared" si="1"/>
        <v>0</v>
      </c>
      <c r="DX22" s="55">
        <f t="shared" si="1"/>
        <v>0</v>
      </c>
      <c r="DY22" s="55">
        <f t="shared" si="1"/>
        <v>0</v>
      </c>
      <c r="DZ22" s="55">
        <f t="shared" si="1"/>
        <v>0</v>
      </c>
      <c r="EA22" s="55">
        <f t="shared" si="1"/>
        <v>0</v>
      </c>
      <c r="EB22" s="55">
        <f t="shared" si="1"/>
        <v>0</v>
      </c>
      <c r="EC22" s="55">
        <f t="shared" si="1"/>
        <v>0</v>
      </c>
      <c r="ED22" s="55">
        <f t="shared" si="1"/>
        <v>0</v>
      </c>
      <c r="EE22" s="55">
        <f t="shared" si="1"/>
        <v>0</v>
      </c>
      <c r="EF22" s="55">
        <f t="shared" si="1"/>
        <v>0</v>
      </c>
      <c r="EG22" s="55">
        <f t="shared" si="1"/>
        <v>0</v>
      </c>
      <c r="EH22" s="55">
        <f t="shared" si="1"/>
        <v>0</v>
      </c>
      <c r="EI22" s="55">
        <f t="shared" si="1"/>
        <v>0</v>
      </c>
      <c r="EJ22" s="55">
        <f t="shared" si="1"/>
        <v>0</v>
      </c>
      <c r="EK22" s="55">
        <f t="shared" si="1"/>
        <v>0</v>
      </c>
      <c r="EL22" s="55">
        <f t="shared" si="1"/>
        <v>0</v>
      </c>
      <c r="EM22" s="55">
        <f t="shared" si="1"/>
        <v>0</v>
      </c>
      <c r="EN22" s="55">
        <f t="shared" si="1"/>
        <v>0</v>
      </c>
      <c r="EO22" s="55">
        <f t="shared" si="1"/>
        <v>0</v>
      </c>
      <c r="EP22" s="55">
        <f t="shared" si="1"/>
        <v>0</v>
      </c>
      <c r="EQ22" s="55">
        <f t="shared" si="1"/>
        <v>0</v>
      </c>
      <c r="ER22" s="55">
        <f t="shared" si="1"/>
        <v>0</v>
      </c>
      <c r="ES22" s="55">
        <f t="shared" si="1"/>
        <v>0</v>
      </c>
      <c r="ET22" s="55">
        <f t="shared" si="1"/>
        <v>0</v>
      </c>
      <c r="EU22" s="55">
        <f t="shared" si="1"/>
        <v>0</v>
      </c>
      <c r="EV22" s="55">
        <f t="shared" si="1"/>
        <v>0</v>
      </c>
      <c r="EW22" s="55">
        <f t="shared" si="1"/>
        <v>0</v>
      </c>
      <c r="EX22" s="55">
        <f t="shared" si="1"/>
        <v>0</v>
      </c>
      <c r="EY22" s="55">
        <f t="shared" si="1"/>
        <v>0</v>
      </c>
      <c r="EZ22" s="55">
        <f t="shared" si="1"/>
        <v>0</v>
      </c>
      <c r="FA22" s="55">
        <f t="shared" si="1"/>
        <v>0</v>
      </c>
      <c r="FB22" s="55">
        <f t="shared" si="1"/>
        <v>0</v>
      </c>
      <c r="FC22" s="55">
        <f t="shared" si="1"/>
        <v>0</v>
      </c>
      <c r="FD22" s="55">
        <f t="shared" si="1"/>
        <v>0</v>
      </c>
      <c r="FE22" s="55">
        <f t="shared" si="1"/>
        <v>0</v>
      </c>
      <c r="FF22" s="55">
        <f t="shared" si="1"/>
        <v>0</v>
      </c>
      <c r="FG22" s="55">
        <f t="shared" si="1"/>
        <v>0</v>
      </c>
      <c r="FH22" s="55">
        <f t="shared" si="1"/>
        <v>0</v>
      </c>
      <c r="FI22" s="55">
        <f t="shared" si="1"/>
        <v>0</v>
      </c>
      <c r="FJ22" s="55">
        <f t="shared" si="1"/>
        <v>0</v>
      </c>
      <c r="FK22" s="55">
        <f t="shared" si="1"/>
        <v>0</v>
      </c>
      <c r="FL22" s="55">
        <f t="shared" si="1"/>
        <v>0</v>
      </c>
      <c r="FM22" s="55">
        <f t="shared" si="1"/>
        <v>0</v>
      </c>
      <c r="FN22" s="55">
        <f t="shared" si="1"/>
        <v>0</v>
      </c>
      <c r="FO22" s="55">
        <f t="shared" si="1"/>
        <v>0</v>
      </c>
      <c r="FP22" s="55">
        <f t="shared" si="1"/>
        <v>0</v>
      </c>
      <c r="FQ22" s="55">
        <f t="shared" si="1"/>
        <v>0</v>
      </c>
      <c r="FR22" s="55">
        <f t="shared" si="1"/>
        <v>0</v>
      </c>
      <c r="FS22" s="55">
        <f t="shared" si="1"/>
        <v>0</v>
      </c>
      <c r="FT22" s="55">
        <f t="shared" si="1"/>
        <v>0</v>
      </c>
      <c r="FU22" s="55">
        <f t="shared" si="1"/>
        <v>0</v>
      </c>
      <c r="FV22" s="55">
        <f t="shared" si="1"/>
        <v>0</v>
      </c>
      <c r="FW22" s="55">
        <f t="shared" si="1"/>
        <v>0</v>
      </c>
      <c r="FX22" s="55">
        <f t="shared" si="1"/>
        <v>0</v>
      </c>
      <c r="FY22" s="55">
        <f t="shared" si="1"/>
        <v>0</v>
      </c>
      <c r="FZ22" s="55">
        <f t="shared" si="1"/>
        <v>0</v>
      </c>
      <c r="GA22" s="55">
        <f t="shared" si="1"/>
        <v>0</v>
      </c>
      <c r="GB22" s="55">
        <f t="shared" si="1"/>
        <v>0</v>
      </c>
      <c r="GC22" s="55">
        <f t="shared" si="1"/>
        <v>0</v>
      </c>
      <c r="GD22" s="55">
        <f t="shared" si="1"/>
        <v>0</v>
      </c>
      <c r="GE22" s="55">
        <f t="shared" si="1"/>
        <v>0</v>
      </c>
      <c r="GF22" s="55">
        <f t="shared" si="1"/>
        <v>0</v>
      </c>
      <c r="GG22" s="55">
        <f t="shared" si="1"/>
        <v>0</v>
      </c>
      <c r="GH22" s="55">
        <f t="shared" si="1"/>
        <v>0</v>
      </c>
      <c r="GI22" s="55">
        <f t="shared" si="1"/>
        <v>0</v>
      </c>
      <c r="GJ22" s="55">
        <f t="shared" si="1"/>
        <v>0</v>
      </c>
      <c r="GK22" s="55">
        <f t="shared" si="1"/>
        <v>0</v>
      </c>
      <c r="GL22" s="55">
        <f t="shared" si="1"/>
        <v>0</v>
      </c>
      <c r="GM22" s="55">
        <f t="shared" si="1"/>
        <v>0</v>
      </c>
      <c r="GN22" s="55">
        <f t="shared" si="1"/>
        <v>0</v>
      </c>
      <c r="GO22" s="55">
        <f t="shared" si="1"/>
        <v>0</v>
      </c>
      <c r="GP22" s="55">
        <f t="shared" si="1"/>
        <v>0</v>
      </c>
      <c r="GQ22" s="55">
        <f t="shared" si="1"/>
        <v>0</v>
      </c>
      <c r="GR22" s="55">
        <f t="shared" si="1"/>
        <v>0</v>
      </c>
      <c r="GS22" s="55">
        <f t="shared" si="1"/>
        <v>0</v>
      </c>
      <c r="GT22" s="55">
        <f t="shared" si="1"/>
        <v>0</v>
      </c>
      <c r="GU22" s="55">
        <f t="shared" si="1"/>
        <v>0</v>
      </c>
      <c r="GV22" s="55">
        <f t="shared" si="1"/>
        <v>0</v>
      </c>
      <c r="GW22" s="55">
        <f t="shared" si="1"/>
        <v>0</v>
      </c>
      <c r="GX22" s="55">
        <f t="shared" si="1"/>
        <v>0</v>
      </c>
      <c r="GY22" s="55">
        <f t="shared" si="1"/>
        <v>0</v>
      </c>
      <c r="GZ22" s="55">
        <f t="shared" si="1"/>
        <v>0</v>
      </c>
      <c r="HA22" s="55">
        <f t="shared" si="1"/>
        <v>0</v>
      </c>
      <c r="HB22" s="55">
        <f t="shared" si="1"/>
        <v>0</v>
      </c>
      <c r="HC22" s="55">
        <f t="shared" si="1"/>
        <v>0</v>
      </c>
      <c r="HD22" s="55">
        <f t="shared" si="1"/>
        <v>0</v>
      </c>
      <c r="HE22" s="55">
        <f t="shared" si="1"/>
        <v>0</v>
      </c>
      <c r="HF22" s="55">
        <f t="shared" si="1"/>
        <v>0</v>
      </c>
      <c r="HG22" s="55">
        <f t="shared" si="1"/>
        <v>0</v>
      </c>
      <c r="HH22" s="55">
        <f t="shared" si="1"/>
        <v>0</v>
      </c>
      <c r="HI22" s="55">
        <f t="shared" si="1"/>
        <v>0</v>
      </c>
      <c r="HJ22" s="55">
        <f t="shared" si="1"/>
        <v>0</v>
      </c>
      <c r="HK22" s="55">
        <f t="shared" si="1"/>
        <v>0</v>
      </c>
      <c r="HL22" s="55">
        <f t="shared" si="1"/>
        <v>0</v>
      </c>
      <c r="HM22" s="55">
        <f t="shared" si="1"/>
        <v>0</v>
      </c>
      <c r="HN22" s="55">
        <f t="shared" si="1"/>
        <v>0</v>
      </c>
      <c r="HO22" s="55">
        <f t="shared" si="1"/>
        <v>0</v>
      </c>
      <c r="HP22" s="55">
        <f t="shared" si="1"/>
        <v>0</v>
      </c>
      <c r="HQ22" s="55">
        <f t="shared" si="1"/>
        <v>0</v>
      </c>
      <c r="HR22" s="55">
        <f t="shared" si="1"/>
        <v>0</v>
      </c>
      <c r="HS22" s="55">
        <f t="shared" si="1"/>
        <v>0</v>
      </c>
      <c r="HT22" s="55">
        <f t="shared" si="1"/>
        <v>0</v>
      </c>
      <c r="HU22" s="55">
        <f t="shared" si="1"/>
        <v>0</v>
      </c>
      <c r="HV22" s="55">
        <f t="shared" si="1"/>
        <v>0</v>
      </c>
      <c r="HW22" s="55">
        <f t="shared" si="1"/>
        <v>0</v>
      </c>
      <c r="HX22" s="55">
        <f t="shared" si="1"/>
        <v>0</v>
      </c>
      <c r="HY22" s="55">
        <f t="shared" si="1"/>
        <v>0</v>
      </c>
      <c r="HZ22" s="55">
        <f t="shared" si="1"/>
        <v>0</v>
      </c>
      <c r="IA22" s="55">
        <f t="shared" si="1"/>
        <v>0</v>
      </c>
      <c r="IB22" s="55">
        <f t="shared" si="1"/>
        <v>0</v>
      </c>
      <c r="IC22" s="55">
        <f t="shared" si="1"/>
        <v>0</v>
      </c>
      <c r="ID22" s="55">
        <f t="shared" si="1"/>
        <v>0</v>
      </c>
      <c r="IE22" s="55">
        <f t="shared" si="1"/>
        <v>0</v>
      </c>
      <c r="IF22" s="55">
        <f t="shared" si="1"/>
        <v>0</v>
      </c>
      <c r="IG22" s="55">
        <f t="shared" si="1"/>
        <v>0</v>
      </c>
      <c r="IH22" s="55">
        <f t="shared" si="1"/>
        <v>0</v>
      </c>
      <c r="II22" s="55">
        <f t="shared" si="1"/>
        <v>0</v>
      </c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</row>
    <row r="23" spans="1:259" ht="19.5" customHeight="1" outlineLevel="1" x14ac:dyDescent="0.3">
      <c r="A23" s="57" t="s">
        <v>34</v>
      </c>
      <c r="B23" s="58"/>
      <c r="C23" s="59"/>
      <c r="D23" s="60"/>
      <c r="E23" s="61"/>
      <c r="F23" s="61"/>
      <c r="G23" s="61"/>
      <c r="H23" s="61"/>
      <c r="I23" s="61"/>
      <c r="J23" s="62"/>
      <c r="K23" s="63"/>
      <c r="L23" s="61"/>
      <c r="M23" s="61"/>
      <c r="N23" s="61"/>
      <c r="O23" s="61"/>
      <c r="P23" s="61"/>
      <c r="Q23" s="59"/>
      <c r="R23" s="60"/>
      <c r="S23" s="61"/>
      <c r="T23" s="61"/>
      <c r="U23" s="61"/>
      <c r="V23" s="61"/>
      <c r="W23" s="61"/>
      <c r="X23" s="62"/>
      <c r="Y23" s="63"/>
      <c r="Z23" s="61"/>
      <c r="AA23" s="61"/>
      <c r="AB23" s="61"/>
      <c r="AC23" s="61"/>
      <c r="AD23" s="61"/>
      <c r="AE23" s="59"/>
      <c r="AF23" s="60"/>
      <c r="AG23" s="61"/>
      <c r="AH23" s="61"/>
      <c r="AI23" s="61"/>
      <c r="AJ23" s="61"/>
      <c r="AK23" s="61"/>
      <c r="AL23" s="62"/>
      <c r="AM23" s="63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</row>
    <row r="24" spans="1:259" ht="19.5" customHeight="1" outlineLevel="1" x14ac:dyDescent="0.3">
      <c r="A24" s="64" t="s">
        <v>35</v>
      </c>
      <c r="B24" s="65"/>
      <c r="C24" s="66"/>
      <c r="D24" s="67"/>
      <c r="E24" s="68"/>
      <c r="F24" s="68"/>
      <c r="G24" s="68"/>
      <c r="H24" s="68"/>
      <c r="I24" s="68"/>
      <c r="J24" s="69"/>
      <c r="K24" s="70"/>
      <c r="L24" s="68"/>
      <c r="M24" s="68"/>
      <c r="N24" s="68"/>
      <c r="O24" s="68"/>
      <c r="P24" s="68"/>
      <c r="Q24" s="66"/>
      <c r="R24" s="67"/>
      <c r="S24" s="68"/>
      <c r="T24" s="68"/>
      <c r="U24" s="68"/>
      <c r="V24" s="68"/>
      <c r="W24" s="68"/>
      <c r="X24" s="69"/>
      <c r="Y24" s="70"/>
      <c r="Z24" s="68"/>
      <c r="AA24" s="68"/>
      <c r="AB24" s="68"/>
      <c r="AC24" s="68"/>
      <c r="AD24" s="68"/>
      <c r="AE24" s="66"/>
      <c r="AF24" s="67"/>
      <c r="AG24" s="68"/>
      <c r="AH24" s="68"/>
      <c r="AI24" s="68"/>
      <c r="AJ24" s="68"/>
      <c r="AK24" s="68"/>
      <c r="AL24" s="69"/>
      <c r="AM24" s="70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</row>
    <row r="25" spans="1:259" ht="19.5" customHeight="1" outlineLevel="1" x14ac:dyDescent="0.3">
      <c r="A25" s="71" t="s">
        <v>36</v>
      </c>
      <c r="B25" s="72"/>
      <c r="C25" s="73"/>
      <c r="D25" s="74"/>
      <c r="E25" s="75"/>
      <c r="F25" s="75"/>
      <c r="G25" s="75"/>
      <c r="H25" s="75"/>
      <c r="I25" s="75"/>
      <c r="J25" s="76"/>
      <c r="K25" s="77"/>
      <c r="L25" s="75"/>
      <c r="M25" s="75"/>
      <c r="N25" s="75"/>
      <c r="O25" s="75"/>
      <c r="P25" s="75"/>
      <c r="Q25" s="73"/>
      <c r="R25" s="74"/>
      <c r="S25" s="75"/>
      <c r="T25" s="75"/>
      <c r="U25" s="75"/>
      <c r="V25" s="75"/>
      <c r="W25" s="75"/>
      <c r="X25" s="76"/>
      <c r="Y25" s="77"/>
      <c r="Z25" s="75"/>
      <c r="AA25" s="75"/>
      <c r="AB25" s="75"/>
      <c r="AC25" s="75"/>
      <c r="AD25" s="75"/>
      <c r="AE25" s="73"/>
      <c r="AF25" s="74"/>
      <c r="AG25" s="75"/>
      <c r="AH25" s="75"/>
      <c r="AI25" s="75"/>
      <c r="AJ25" s="75"/>
      <c r="AK25" s="75"/>
      <c r="AL25" s="76"/>
      <c r="AM25" s="77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68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</row>
    <row r="26" spans="1:259" ht="19.5" customHeight="1" outlineLevel="1" x14ac:dyDescent="0.3">
      <c r="A26" s="78" t="s">
        <v>37</v>
      </c>
      <c r="B26" s="79"/>
      <c r="C26" s="80"/>
      <c r="D26" s="81"/>
      <c r="E26" s="82"/>
      <c r="F26" s="82"/>
      <c r="G26" s="82"/>
      <c r="H26" s="82"/>
      <c r="I26" s="82"/>
      <c r="J26" s="83"/>
      <c r="K26" s="84"/>
      <c r="L26" s="82"/>
      <c r="M26" s="82"/>
      <c r="N26" s="82"/>
      <c r="O26" s="82"/>
      <c r="P26" s="82"/>
      <c r="Q26" s="80"/>
      <c r="R26" s="81"/>
      <c r="S26" s="82"/>
      <c r="T26" s="82"/>
      <c r="U26" s="82"/>
      <c r="V26" s="82"/>
      <c r="W26" s="82"/>
      <c r="X26" s="83"/>
      <c r="Y26" s="84"/>
      <c r="Z26" s="82"/>
      <c r="AA26" s="82"/>
      <c r="AB26" s="82"/>
      <c r="AC26" s="82"/>
      <c r="AD26" s="82"/>
      <c r="AE26" s="80"/>
      <c r="AF26" s="81"/>
      <c r="AG26" s="82"/>
      <c r="AH26" s="82"/>
      <c r="AI26" s="82"/>
      <c r="AJ26" s="82"/>
      <c r="AK26" s="82"/>
      <c r="AL26" s="83"/>
      <c r="AM26" s="84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</row>
    <row r="27" spans="1:259" ht="19.5" customHeight="1" outlineLevel="1" x14ac:dyDescent="0.3">
      <c r="A27" s="85" t="s">
        <v>28</v>
      </c>
      <c r="B27" s="86"/>
      <c r="C27" s="87"/>
      <c r="D27" s="88"/>
      <c r="E27" s="89"/>
      <c r="F27" s="89"/>
      <c r="G27" s="89"/>
      <c r="H27" s="89"/>
      <c r="I27" s="89"/>
      <c r="J27" s="90"/>
      <c r="K27" s="91"/>
      <c r="L27" s="89"/>
      <c r="M27" s="89"/>
      <c r="N27" s="89"/>
      <c r="O27" s="89"/>
      <c r="P27" s="89"/>
      <c r="Q27" s="87"/>
      <c r="R27" s="88"/>
      <c r="S27" s="89"/>
      <c r="T27" s="89"/>
      <c r="U27" s="89"/>
      <c r="V27" s="89"/>
      <c r="W27" s="89"/>
      <c r="X27" s="90"/>
      <c r="Y27" s="91"/>
      <c r="Z27" s="89"/>
      <c r="AA27" s="89"/>
      <c r="AB27" s="89"/>
      <c r="AC27" s="89"/>
      <c r="AD27" s="89"/>
      <c r="AE27" s="87"/>
      <c r="AF27" s="88"/>
      <c r="AG27" s="89"/>
      <c r="AH27" s="89"/>
      <c r="AI27" s="89"/>
      <c r="AJ27" s="89"/>
      <c r="AK27" s="89"/>
      <c r="AL27" s="90"/>
      <c r="AM27" s="91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</row>
    <row r="28" spans="1:259" ht="19.5" customHeight="1" outlineLevel="1" x14ac:dyDescent="0.3">
      <c r="A28" s="92" t="s">
        <v>38</v>
      </c>
      <c r="B28" s="93"/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Y28" s="56"/>
    </row>
    <row r="29" spans="1:259" ht="19.5" customHeight="1" outlineLevel="1" x14ac:dyDescent="0.3">
      <c r="A29" s="96" t="s">
        <v>39</v>
      </c>
      <c r="B29" s="97"/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</row>
    <row r="30" spans="1:259" x14ac:dyDescent="0.25"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</row>
    <row r="31" spans="1:259" ht="15" customHeight="1" x14ac:dyDescent="0.25">
      <c r="A31" s="30" t="s">
        <v>40</v>
      </c>
      <c r="B31" s="31"/>
      <c r="C31" s="31"/>
      <c r="D31" s="31"/>
      <c r="E31" s="30"/>
      <c r="F31" s="30"/>
      <c r="G31" s="30"/>
      <c r="H31" s="30"/>
      <c r="I31" s="30"/>
      <c r="J31" s="32"/>
      <c r="K31" s="33"/>
      <c r="L31" s="30"/>
      <c r="M31" s="30"/>
      <c r="N31" s="30"/>
      <c r="O31" s="30"/>
      <c r="P31" s="30"/>
      <c r="Q31" s="34"/>
      <c r="R31" s="31"/>
      <c r="S31" s="30"/>
      <c r="T31" s="30"/>
      <c r="U31" s="30"/>
      <c r="V31" s="30"/>
      <c r="W31" s="30"/>
      <c r="X31" s="32"/>
      <c r="Y31" s="33"/>
      <c r="Z31" s="30"/>
      <c r="AA31" s="30"/>
      <c r="AB31" s="30"/>
      <c r="AC31" s="30"/>
      <c r="AD31" s="30"/>
      <c r="AE31" s="34"/>
      <c r="AF31" s="31"/>
      <c r="AG31" s="30"/>
      <c r="AH31" s="30"/>
      <c r="AI31" s="35"/>
      <c r="AJ31" s="35"/>
      <c r="AK31" s="35"/>
      <c r="AL31" s="36"/>
      <c r="AM31" s="37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</row>
    <row r="32" spans="1:259" ht="15.75" customHeight="1" x14ac:dyDescent="0.25">
      <c r="A32" s="22" t="s">
        <v>30</v>
      </c>
      <c r="B32" s="26"/>
      <c r="C32" s="26"/>
      <c r="D32" s="23"/>
      <c r="E32" s="22"/>
      <c r="F32" s="22"/>
      <c r="G32" s="22"/>
      <c r="H32" s="22"/>
      <c r="I32" s="22"/>
      <c r="J32" s="100">
        <f>SUM(D23:J27)/60</f>
        <v>0</v>
      </c>
      <c r="K32" s="23"/>
      <c r="L32" s="22"/>
      <c r="M32" s="22"/>
      <c r="N32" s="22"/>
      <c r="O32" s="22"/>
      <c r="P32" s="22"/>
      <c r="Q32" s="24">
        <f>SUM(K23:Q27)/60</f>
        <v>0</v>
      </c>
      <c r="R32" s="23"/>
      <c r="S32" s="22"/>
      <c r="T32" s="22"/>
      <c r="U32" s="22"/>
      <c r="V32" s="22"/>
      <c r="W32" s="22"/>
      <c r="X32" s="24">
        <f>SUM(R23:X27)/60</f>
        <v>0</v>
      </c>
      <c r="Y32" s="23"/>
      <c r="Z32" s="22"/>
      <c r="AA32" s="22"/>
      <c r="AB32" s="22"/>
      <c r="AC32" s="22"/>
      <c r="AD32" s="22"/>
      <c r="AE32" s="24">
        <f>SUM(Y23:AE27)/60</f>
        <v>0</v>
      </c>
      <c r="AF32" s="23"/>
      <c r="AG32" s="22"/>
      <c r="AH32" s="22"/>
      <c r="AI32" s="22"/>
      <c r="AJ32" s="22"/>
      <c r="AK32" s="22"/>
      <c r="AL32" s="24">
        <f>SUM(AF23:AL27)/60</f>
        <v>0</v>
      </c>
      <c r="AM32" s="23"/>
      <c r="AN32" s="22"/>
      <c r="AO32" s="22"/>
      <c r="AP32" s="22"/>
      <c r="AQ32" s="22"/>
      <c r="AR32" s="22"/>
      <c r="AS32" s="24">
        <f>SUM(AM23:AS27)/60</f>
        <v>0</v>
      </c>
      <c r="AT32" s="23"/>
      <c r="AU32" s="22"/>
      <c r="AV32" s="22"/>
      <c r="AW32" s="22"/>
      <c r="AX32" s="22"/>
      <c r="AY32" s="22"/>
      <c r="AZ32" s="24">
        <f>SUM(AT23:AZ27)/60</f>
        <v>0</v>
      </c>
      <c r="BA32" s="23"/>
      <c r="BB32" s="22"/>
      <c r="BC32" s="22"/>
      <c r="BD32" s="22"/>
      <c r="BE32" s="22"/>
      <c r="BF32" s="22"/>
      <c r="BG32" s="24">
        <f>SUM(BA23:BG27)/60</f>
        <v>0</v>
      </c>
      <c r="BH32" s="23"/>
      <c r="BI32" s="22"/>
      <c r="BJ32" s="22"/>
      <c r="BK32" s="22"/>
      <c r="BL32" s="22"/>
      <c r="BM32" s="22"/>
      <c r="BN32" s="24">
        <f>SUM(BH23:BN27)/60</f>
        <v>0</v>
      </c>
      <c r="BO32" s="23"/>
      <c r="BP32" s="22"/>
      <c r="BQ32" s="22"/>
      <c r="BR32" s="22"/>
      <c r="BS32" s="22"/>
      <c r="BT32" s="22"/>
      <c r="BU32" s="24">
        <f>SUM(BO23:BU27)/60</f>
        <v>0</v>
      </c>
      <c r="BV32" s="23"/>
      <c r="BW32" s="22"/>
      <c r="BX32" s="22"/>
      <c r="BY32" s="22"/>
      <c r="BZ32" s="22"/>
      <c r="CA32" s="22"/>
      <c r="CB32" s="24">
        <f>SUM(BV23:CB27)/60</f>
        <v>0</v>
      </c>
      <c r="CC32" s="23"/>
      <c r="CD32" s="22"/>
      <c r="CE32" s="22"/>
      <c r="CF32" s="22"/>
      <c r="CG32" s="22"/>
      <c r="CH32" s="22"/>
      <c r="CI32" s="24">
        <f>SUM(CC23:CI27)/60</f>
        <v>0</v>
      </c>
      <c r="CJ32" s="23"/>
      <c r="CK32" s="22"/>
      <c r="CL32" s="22"/>
      <c r="CM32" s="22"/>
      <c r="CN32" s="22"/>
      <c r="CO32" s="22"/>
      <c r="CP32" s="24">
        <f>SUM(CJ23:CP27)/60</f>
        <v>0</v>
      </c>
      <c r="CQ32" s="23"/>
      <c r="CR32" s="22"/>
      <c r="CS32" s="22"/>
      <c r="CT32" s="22"/>
      <c r="CU32" s="22"/>
      <c r="CV32" s="22"/>
      <c r="CW32" s="24">
        <f>SUM(CQ23:CW27)/60</f>
        <v>0</v>
      </c>
      <c r="CX32" s="23"/>
      <c r="CY32" s="22"/>
      <c r="CZ32" s="22"/>
      <c r="DA32" s="22"/>
      <c r="DB32" s="22"/>
      <c r="DC32" s="22"/>
      <c r="DD32" s="24">
        <f>SUM(CX23:DD27)/60</f>
        <v>0</v>
      </c>
      <c r="DE32" s="23"/>
      <c r="DF32" s="22"/>
      <c r="DG32" s="22"/>
      <c r="DH32" s="22"/>
      <c r="DI32" s="22"/>
      <c r="DJ32" s="22"/>
      <c r="DK32" s="24">
        <f>SUM(DE23:DK27)/60</f>
        <v>0</v>
      </c>
      <c r="DL32" s="23"/>
      <c r="DM32" s="22"/>
      <c r="DN32" s="22"/>
      <c r="DO32" s="22"/>
      <c r="DP32" s="22"/>
      <c r="DQ32" s="22"/>
      <c r="DR32" s="24">
        <f>SUM(DL23:DR27)/60</f>
        <v>0</v>
      </c>
      <c r="DS32" s="23"/>
      <c r="DT32" s="22"/>
      <c r="DU32" s="22"/>
      <c r="DV32" s="22"/>
      <c r="DW32" s="22"/>
      <c r="DX32" s="22"/>
      <c r="DY32" s="24">
        <f>SUM(DS23:DY27)/60</f>
        <v>0</v>
      </c>
      <c r="DZ32" s="23"/>
      <c r="EA32" s="22"/>
      <c r="EB32" s="22"/>
      <c r="EC32" s="22"/>
      <c r="ED32" s="22"/>
      <c r="EE32" s="22"/>
      <c r="EF32" s="24" t="s">
        <v>54</v>
      </c>
      <c r="EG32" s="23"/>
      <c r="EH32" s="22"/>
      <c r="EI32" s="22"/>
      <c r="EJ32" s="22"/>
      <c r="EK32" s="22"/>
      <c r="EL32" s="22"/>
      <c r="EM32" s="24">
        <f>SUM(EG23:EM27)/60</f>
        <v>0</v>
      </c>
      <c r="EN32" s="23"/>
      <c r="EO32" s="22"/>
      <c r="EP32" s="22"/>
      <c r="EQ32" s="22"/>
      <c r="ER32" s="22"/>
      <c r="ES32" s="22"/>
      <c r="ET32" s="24">
        <f>SUM(EN23:ET27)/60</f>
        <v>0</v>
      </c>
      <c r="EU32" s="23"/>
      <c r="EV32" s="22"/>
      <c r="EW32" s="22"/>
      <c r="EX32" s="22"/>
      <c r="EY32" s="22"/>
      <c r="EZ32" s="22"/>
      <c r="FA32" s="24">
        <f>SUM(EU23:FA27)/60</f>
        <v>0</v>
      </c>
      <c r="FB32" s="23"/>
      <c r="FC32" s="22"/>
      <c r="FD32" s="22"/>
      <c r="FE32" s="22"/>
      <c r="FF32" s="22"/>
      <c r="FG32" s="22"/>
      <c r="FH32" s="24">
        <f>SUM(FB23:FH27)/60</f>
        <v>0</v>
      </c>
      <c r="FI32" s="23"/>
      <c r="FJ32" s="22"/>
      <c r="FK32" s="22"/>
      <c r="FL32" s="22"/>
      <c r="FM32" s="22"/>
      <c r="FN32" s="22"/>
      <c r="FO32" s="24">
        <f>SUM(FI23:FO27)/60</f>
        <v>0</v>
      </c>
      <c r="FP32" s="23"/>
      <c r="FQ32" s="22"/>
      <c r="FR32" s="22"/>
      <c r="FS32" s="22"/>
      <c r="FT32" s="22"/>
      <c r="FU32" s="22"/>
      <c r="FV32" s="24">
        <f>SUM(FP23:FV27)/60</f>
        <v>0</v>
      </c>
      <c r="FW32" s="23"/>
      <c r="FX32" s="22"/>
      <c r="FY32" s="22"/>
      <c r="FZ32" s="22"/>
      <c r="GA32" s="22"/>
      <c r="GB32" s="22"/>
      <c r="GC32" s="24">
        <f>SUM(FW23:GC27)/60</f>
        <v>0</v>
      </c>
      <c r="GD32" s="23"/>
      <c r="GE32" s="22"/>
      <c r="GF32" s="22"/>
      <c r="GG32" s="22"/>
      <c r="GH32" s="22"/>
      <c r="GI32" s="22"/>
      <c r="GJ32" s="24">
        <f>SUM(GD23:GJ27)/60</f>
        <v>0</v>
      </c>
      <c r="GK32" s="23"/>
      <c r="GL32" s="22"/>
      <c r="GM32" s="22"/>
      <c r="GN32" s="22"/>
      <c r="GO32" s="22"/>
      <c r="GP32" s="22"/>
      <c r="GQ32" s="24">
        <f>SUM(GK23:GQ27)/60</f>
        <v>0</v>
      </c>
      <c r="GR32" s="23"/>
      <c r="GS32" s="22"/>
      <c r="GT32" s="22"/>
      <c r="GU32" s="22"/>
      <c r="GV32" s="22"/>
      <c r="GW32" s="22"/>
      <c r="GX32" s="24">
        <f>SUM(GR23:GX27)/60</f>
        <v>0</v>
      </c>
      <c r="GY32" s="23"/>
      <c r="GZ32" s="22"/>
      <c r="HA32" s="22"/>
      <c r="HB32" s="22"/>
      <c r="HC32" s="22"/>
      <c r="HD32" s="22"/>
      <c r="HE32" s="24">
        <f>SUM(GY23:HE27)/60</f>
        <v>0</v>
      </c>
      <c r="HF32" s="23"/>
      <c r="HG32" s="22"/>
      <c r="HH32" s="22"/>
      <c r="HI32" s="22"/>
      <c r="HJ32" s="22"/>
      <c r="HK32" s="22"/>
      <c r="HL32" s="24">
        <f>SUM(HF23:HL27)/60</f>
        <v>0</v>
      </c>
      <c r="HM32" s="23"/>
      <c r="HN32" s="22"/>
      <c r="HO32" s="22"/>
      <c r="HP32" s="22"/>
      <c r="HQ32" s="22"/>
      <c r="HR32" s="22"/>
      <c r="HS32" s="24">
        <f>SUM(HM23:HS27)/60</f>
        <v>0</v>
      </c>
      <c r="HT32" s="23"/>
      <c r="HU32" s="22"/>
      <c r="HV32" s="22"/>
      <c r="HW32" s="22"/>
      <c r="HX32" s="22"/>
      <c r="HY32" s="22"/>
      <c r="HZ32" s="24">
        <f>SUM(HT23:HZ27)/60</f>
        <v>0</v>
      </c>
      <c r="IA32" s="23"/>
      <c r="IB32" s="22"/>
      <c r="IC32" s="22"/>
      <c r="ID32" s="22"/>
      <c r="IE32" s="22"/>
      <c r="IF32" s="22"/>
      <c r="IG32" s="24">
        <f>SUM(IA23:IG27)/60</f>
        <v>0</v>
      </c>
      <c r="IH32" s="23"/>
      <c r="II32" s="22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</row>
    <row r="33" spans="1:259" ht="15.75" customHeight="1" x14ac:dyDescent="0.25">
      <c r="A33" s="22" t="s">
        <v>31</v>
      </c>
      <c r="B33" s="26"/>
      <c r="C33" s="26"/>
      <c r="D33" s="23"/>
      <c r="E33" s="22"/>
      <c r="F33" s="22"/>
      <c r="G33" s="22"/>
      <c r="H33" s="22"/>
      <c r="I33" s="22"/>
      <c r="J33" s="24"/>
      <c r="K33" s="25"/>
      <c r="L33" s="22"/>
      <c r="M33" s="22"/>
      <c r="N33" s="22"/>
      <c r="O33" s="22"/>
      <c r="P33" s="22"/>
      <c r="Q33" s="26"/>
      <c r="R33" s="23"/>
      <c r="S33" s="22"/>
      <c r="T33" s="22"/>
      <c r="U33" s="22"/>
      <c r="V33" s="22"/>
      <c r="W33" s="22"/>
      <c r="X33" s="24"/>
      <c r="Y33" s="25"/>
      <c r="Z33" s="22"/>
      <c r="AA33" s="22"/>
      <c r="AB33" s="22"/>
      <c r="AC33" s="22">
        <f>SUM(D23:AC27)</f>
        <v>0</v>
      </c>
      <c r="AD33" s="22"/>
      <c r="AE33" s="26"/>
      <c r="AF33" s="23"/>
      <c r="AG33" s="22"/>
      <c r="AH33" s="22"/>
      <c r="AI33" s="22"/>
      <c r="AJ33" s="22"/>
      <c r="AK33" s="22"/>
      <c r="AL33" s="24"/>
      <c r="AM33" s="25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>
        <f>SUM(BN32+BU32+CB32+CI32+CP32)</f>
        <v>0</v>
      </c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</row>
    <row r="34" spans="1:259" ht="15.75" customHeight="1" x14ac:dyDescent="0.25">
      <c r="A34" s="22" t="s">
        <v>32</v>
      </c>
      <c r="B34" s="26"/>
      <c r="C34" s="26"/>
      <c r="D34" s="23"/>
      <c r="E34" s="22"/>
      <c r="F34" s="22"/>
      <c r="G34" s="22"/>
      <c r="H34" s="22"/>
      <c r="I34" s="22"/>
      <c r="J34" s="24"/>
      <c r="K34" s="25"/>
      <c r="L34" s="22"/>
      <c r="M34" s="22"/>
      <c r="N34" s="22"/>
      <c r="O34" s="22"/>
      <c r="P34" s="22"/>
      <c r="Q34" s="26"/>
      <c r="R34" s="23"/>
      <c r="S34" s="22"/>
      <c r="T34" s="22"/>
      <c r="U34" s="22"/>
      <c r="V34" s="22"/>
      <c r="W34" s="22"/>
      <c r="X34" s="24"/>
      <c r="Y34" s="25"/>
      <c r="Z34" s="22"/>
      <c r="AA34" s="22"/>
      <c r="AB34" s="22"/>
      <c r="AC34" s="22">
        <f>AC33/60</f>
        <v>0</v>
      </c>
      <c r="AD34" s="22"/>
      <c r="AE34" s="26"/>
      <c r="AF34" s="23"/>
      <c r="AG34" s="22"/>
      <c r="AH34" s="22"/>
      <c r="AI34" s="22"/>
      <c r="AJ34" s="22"/>
      <c r="AK34" s="22"/>
      <c r="AL34" s="24"/>
      <c r="AM34" s="25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>
        <f>CQ33/60</f>
        <v>0</v>
      </c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</row>
    <row r="35" spans="1:259" ht="15" customHeight="1" x14ac:dyDescent="0.25">
      <c r="A35" s="22" t="s">
        <v>41</v>
      </c>
      <c r="B35" s="26"/>
      <c r="C35" s="26"/>
      <c r="D35" s="38"/>
      <c r="E35" s="39"/>
      <c r="F35" s="39"/>
      <c r="G35" s="39"/>
      <c r="H35" s="39"/>
      <c r="I35" s="39"/>
      <c r="J35" s="40">
        <f>(SUM(D23:J26))/60</f>
        <v>0</v>
      </c>
      <c r="K35" s="38"/>
      <c r="L35" s="39"/>
      <c r="M35" s="39"/>
      <c r="N35" s="39"/>
      <c r="O35" s="39"/>
      <c r="P35" s="39"/>
      <c r="Q35" s="40">
        <f>(SUM(K23:P26))/60</f>
        <v>0</v>
      </c>
      <c r="R35" s="38"/>
      <c r="S35" s="39"/>
      <c r="T35" s="39"/>
      <c r="U35" s="39"/>
      <c r="V35" s="39"/>
      <c r="W35" s="39"/>
      <c r="X35" s="40">
        <f>(SUM(R23:X26))/60</f>
        <v>0</v>
      </c>
      <c r="Y35" s="38"/>
      <c r="Z35" s="39"/>
      <c r="AA35" s="39"/>
      <c r="AB35" s="39"/>
      <c r="AC35" s="39"/>
      <c r="AD35" s="39"/>
      <c r="AE35" s="40">
        <f>(SUM(Y23:AD26))/60</f>
        <v>0</v>
      </c>
      <c r="AF35" s="38"/>
      <c r="AG35" s="39"/>
      <c r="AH35" s="39"/>
      <c r="AI35" s="39"/>
      <c r="AJ35" s="39"/>
      <c r="AK35" s="39"/>
      <c r="AL35" s="40">
        <f>(SUM(AF23:AL26))/60</f>
        <v>0</v>
      </c>
      <c r="AM35" s="38"/>
      <c r="AN35" s="39"/>
      <c r="AO35" s="39"/>
      <c r="AP35" s="39"/>
      <c r="AQ35" s="39"/>
      <c r="AR35" s="39"/>
      <c r="AS35" s="40">
        <f>(SUM(AM23:AR26))/60</f>
        <v>0</v>
      </c>
      <c r="AT35" s="38"/>
      <c r="AU35" s="39"/>
      <c r="AV35" s="39"/>
      <c r="AW35" s="39"/>
      <c r="AX35" s="39"/>
      <c r="AY35" s="39"/>
      <c r="AZ35" s="40">
        <f>(SUM(AT23:AZ26))/60</f>
        <v>0</v>
      </c>
      <c r="BA35" s="38"/>
      <c r="BB35" s="39"/>
      <c r="BC35" s="39"/>
      <c r="BD35" s="39"/>
      <c r="BE35" s="39"/>
      <c r="BF35" s="39"/>
      <c r="BG35" s="40">
        <f>(SUM(BA23:BF26))/60</f>
        <v>0</v>
      </c>
      <c r="BH35" s="38"/>
      <c r="BI35" s="39"/>
      <c r="BJ35" s="39"/>
      <c r="BK35" s="39"/>
      <c r="BL35" s="39"/>
      <c r="BM35" s="39"/>
      <c r="BN35" s="40">
        <f>(SUM(BH23:BN26))/60</f>
        <v>0</v>
      </c>
      <c r="BO35" s="38"/>
      <c r="BP35" s="39"/>
      <c r="BQ35" s="39"/>
      <c r="BR35" s="39"/>
      <c r="BS35" s="39"/>
      <c r="BT35" s="39"/>
      <c r="BU35" s="40">
        <f>(SUM(BO23:BT26))/60</f>
        <v>0</v>
      </c>
      <c r="BV35" s="38"/>
      <c r="BW35" s="39"/>
      <c r="BX35" s="39"/>
      <c r="BY35" s="39"/>
      <c r="BZ35" s="39"/>
      <c r="CA35" s="39"/>
      <c r="CB35" s="40">
        <f>(SUM(BV23:CB26))/60</f>
        <v>0</v>
      </c>
      <c r="CC35" s="38"/>
      <c r="CD35" s="39"/>
      <c r="CE35" s="39"/>
      <c r="CF35" s="39"/>
      <c r="CG35" s="39"/>
      <c r="CH35" s="39"/>
      <c r="CI35" s="40">
        <f>(SUM(CC23:CH26))/60</f>
        <v>0</v>
      </c>
      <c r="CJ35" s="38"/>
      <c r="CK35" s="39"/>
      <c r="CL35" s="39"/>
      <c r="CM35" s="39"/>
      <c r="CN35" s="39"/>
      <c r="CO35" s="39"/>
      <c r="CP35" s="40">
        <f>(SUM(CJ23:CP26))/60</f>
        <v>0</v>
      </c>
      <c r="CQ35" s="38"/>
      <c r="CR35" s="39"/>
      <c r="CS35" s="39"/>
      <c r="CT35" s="39"/>
      <c r="CU35" s="39"/>
      <c r="CV35" s="39"/>
      <c r="CW35" s="40">
        <f>(SUM(CQ23:CV26))/60</f>
        <v>0</v>
      </c>
      <c r="CX35" s="38"/>
      <c r="CY35" s="39"/>
      <c r="CZ35" s="39"/>
      <c r="DA35" s="39"/>
      <c r="DB35" s="39"/>
      <c r="DC35" s="39"/>
      <c r="DD35" s="40">
        <f>(SUM(CX23:DD26))/60</f>
        <v>0</v>
      </c>
      <c r="DE35" s="38"/>
      <c r="DF35" s="39"/>
      <c r="DG35" s="39"/>
      <c r="DH35" s="39"/>
      <c r="DI35" s="39"/>
      <c r="DJ35" s="39"/>
      <c r="DK35" s="40">
        <f>(SUM(DE23:DJ26))/60</f>
        <v>0</v>
      </c>
      <c r="DL35" s="38"/>
      <c r="DM35" s="39"/>
      <c r="DN35" s="39"/>
      <c r="DO35" s="39"/>
      <c r="DP35" s="39"/>
      <c r="DQ35" s="39"/>
      <c r="DR35" s="40">
        <f>(SUM(DL23:DR26))/60</f>
        <v>0</v>
      </c>
      <c r="DS35" s="38"/>
      <c r="DT35" s="39"/>
      <c r="DU35" s="39"/>
      <c r="DV35" s="39"/>
      <c r="DW35" s="39"/>
      <c r="DX35" s="39"/>
      <c r="DY35" s="40">
        <f>(SUM(DS23:DX26))/60</f>
        <v>0</v>
      </c>
      <c r="DZ35" s="38"/>
      <c r="EA35" s="39"/>
      <c r="EB35" s="39"/>
      <c r="EC35" s="39"/>
      <c r="ED35" s="39"/>
      <c r="EE35" s="39"/>
      <c r="EF35" s="40">
        <f>(SUM(DZ23:EF26))/60</f>
        <v>0</v>
      </c>
      <c r="EG35" s="38"/>
      <c r="EH35" s="39"/>
      <c r="EI35" s="39"/>
      <c r="EJ35" s="39"/>
      <c r="EK35" s="39"/>
      <c r="EL35" s="39"/>
      <c r="EM35" s="40">
        <f>(SUM(EG23:EL26))/60</f>
        <v>0</v>
      </c>
      <c r="EN35" s="38"/>
      <c r="EO35" s="39"/>
      <c r="EP35" s="39"/>
      <c r="EQ35" s="39"/>
      <c r="ER35" s="39"/>
      <c r="ES35" s="39"/>
      <c r="ET35" s="40">
        <f>(SUM(EN23:ET26))/60</f>
        <v>0</v>
      </c>
      <c r="EU35" s="38"/>
      <c r="EV35" s="39"/>
      <c r="EW35" s="39"/>
      <c r="EX35" s="39"/>
      <c r="EY35" s="39"/>
      <c r="EZ35" s="39"/>
      <c r="FA35" s="40">
        <f>(SUM(EU23:EZ26))/60</f>
        <v>0</v>
      </c>
      <c r="FB35" s="38"/>
      <c r="FC35" s="39"/>
      <c r="FD35" s="39"/>
      <c r="FE35" s="39"/>
      <c r="FF35" s="39"/>
      <c r="FG35" s="39"/>
      <c r="FH35" s="40">
        <f>(SUM(FB23:FH26))/60</f>
        <v>0</v>
      </c>
      <c r="FI35" s="38"/>
      <c r="FJ35" s="39"/>
      <c r="FK35" s="39"/>
      <c r="FL35" s="39"/>
      <c r="FM35" s="39"/>
      <c r="FN35" s="39"/>
      <c r="FO35" s="40">
        <f>(SUM(FI23:FN26))/60</f>
        <v>0</v>
      </c>
      <c r="FP35" s="38"/>
      <c r="FQ35" s="39"/>
      <c r="FR35" s="39"/>
      <c r="FS35" s="39"/>
      <c r="FT35" s="39"/>
      <c r="FU35" s="39"/>
      <c r="FV35" s="40">
        <f>(SUM(FP23:FV26))/60</f>
        <v>0</v>
      </c>
      <c r="FW35" s="38"/>
      <c r="FX35" s="39"/>
      <c r="FY35" s="39"/>
      <c r="FZ35" s="39"/>
      <c r="GA35" s="39"/>
      <c r="GB35" s="39"/>
      <c r="GC35" s="40">
        <f>(SUM(FW23:GB26))/60</f>
        <v>0</v>
      </c>
      <c r="GD35" s="38"/>
      <c r="GE35" s="39"/>
      <c r="GF35" s="39"/>
      <c r="GG35" s="39"/>
      <c r="GH35" s="39"/>
      <c r="GI35" s="39"/>
      <c r="GJ35" s="40">
        <f>(SUM(GD23:GJ26))/60</f>
        <v>0</v>
      </c>
      <c r="GK35" s="38"/>
      <c r="GL35" s="39"/>
      <c r="GM35" s="39"/>
      <c r="GN35" s="39"/>
      <c r="GO35" s="39"/>
      <c r="GP35" s="39"/>
      <c r="GQ35" s="40">
        <f>(SUM(GK23:GP26))/60</f>
        <v>0</v>
      </c>
      <c r="GR35" s="38"/>
      <c r="GS35" s="39"/>
      <c r="GT35" s="39"/>
      <c r="GU35" s="39"/>
      <c r="GV35" s="39"/>
      <c r="GW35" s="39"/>
      <c r="GX35" s="40">
        <f>(SUM(GR23:GX26))/60</f>
        <v>0</v>
      </c>
      <c r="GY35" s="38"/>
      <c r="GZ35" s="39"/>
      <c r="HA35" s="39"/>
      <c r="HB35" s="39"/>
      <c r="HC35" s="39"/>
      <c r="HD35" s="39"/>
      <c r="HE35" s="40">
        <f>(SUM(GR23:GX26))/60</f>
        <v>0</v>
      </c>
      <c r="HF35" s="38"/>
      <c r="HG35" s="39"/>
      <c r="HH35" s="39"/>
      <c r="HI35" s="39"/>
      <c r="HJ35" s="39"/>
      <c r="HK35" s="39"/>
      <c r="HL35" s="40">
        <f>(SUM(HF23:HL26))/60</f>
        <v>0</v>
      </c>
      <c r="HM35" s="38"/>
      <c r="HN35" s="39"/>
      <c r="HO35" s="39"/>
      <c r="HP35" s="39"/>
      <c r="HQ35" s="39"/>
      <c r="HR35" s="39"/>
      <c r="HS35" s="40">
        <f>(SUM(HF23:HL26))/60</f>
        <v>0</v>
      </c>
      <c r="HT35" s="38"/>
      <c r="HU35" s="39"/>
      <c r="HV35" s="39"/>
      <c r="HW35" s="39"/>
      <c r="HX35" s="39"/>
      <c r="HY35" s="39"/>
      <c r="HZ35" s="40">
        <f>(SUM(HT23:HZ26))/60</f>
        <v>0</v>
      </c>
      <c r="IA35" s="38"/>
      <c r="IB35" s="39"/>
      <c r="IC35" s="39"/>
      <c r="ID35" s="39"/>
      <c r="IE35" s="39"/>
      <c r="IF35" s="39"/>
      <c r="IG35" s="40">
        <f>(SUM(HT23:HZ26))/60</f>
        <v>0</v>
      </c>
      <c r="IH35" s="38"/>
      <c r="II35" s="39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</row>
    <row r="36" spans="1:259" ht="15.75" customHeight="1" x14ac:dyDescent="0.25">
      <c r="O36" s="4"/>
      <c r="Q36" s="41"/>
      <c r="W36" s="42"/>
      <c r="AE36" s="41"/>
      <c r="AK36" s="42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</row>
    <row r="37" spans="1:259" ht="15.75" customHeight="1" x14ac:dyDescent="0.25">
      <c r="Q37" s="41"/>
      <c r="W37" s="42"/>
      <c r="AE37" s="41"/>
      <c r="AK37" s="42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</row>
    <row r="38" spans="1:259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1"/>
      <c r="R38" s="4"/>
      <c r="S38" s="4"/>
      <c r="T38" s="4"/>
      <c r="U38" s="4"/>
      <c r="V38" s="4"/>
      <c r="W38" s="42"/>
      <c r="X38" s="4"/>
      <c r="Y38" s="4"/>
      <c r="Z38" s="4"/>
      <c r="AA38" s="4"/>
      <c r="AB38" s="4"/>
      <c r="AC38" s="4"/>
      <c r="AD38" s="4"/>
      <c r="AE38" s="41"/>
      <c r="AF38" s="4"/>
      <c r="AG38" s="4"/>
      <c r="AH38" s="4"/>
      <c r="AI38" s="4"/>
      <c r="AJ38" s="4"/>
      <c r="AK38" s="42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</row>
    <row r="39" spans="1:259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1"/>
      <c r="R39" s="4"/>
      <c r="S39" s="4"/>
      <c r="T39" s="4"/>
      <c r="U39" s="4"/>
      <c r="V39" s="4"/>
      <c r="W39" s="42"/>
      <c r="X39" s="4"/>
      <c r="Y39" s="4"/>
      <c r="Z39" s="4"/>
      <c r="AA39" s="4"/>
      <c r="AB39" s="4"/>
      <c r="AC39" s="4"/>
      <c r="AD39" s="4"/>
      <c r="AE39" s="41"/>
      <c r="AF39" s="4"/>
      <c r="AG39" s="4"/>
      <c r="AH39" s="4"/>
      <c r="AI39" s="4"/>
      <c r="AJ39" s="4"/>
      <c r="AK39" s="42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</row>
    <row r="40" spans="1:259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1"/>
      <c r="R40" s="4"/>
      <c r="S40" s="4"/>
      <c r="T40" s="4"/>
      <c r="U40" s="4"/>
      <c r="V40" s="4"/>
      <c r="W40" s="42"/>
      <c r="X40" s="4"/>
      <c r="Y40" s="4"/>
      <c r="Z40" s="4"/>
      <c r="AA40" s="4"/>
      <c r="AB40" s="4"/>
      <c r="AC40" s="4"/>
      <c r="AD40" s="4"/>
      <c r="AE40" s="41"/>
      <c r="AF40" s="4"/>
      <c r="AG40" s="4"/>
      <c r="AH40" s="4"/>
      <c r="AI40" s="4"/>
      <c r="AJ40" s="4"/>
      <c r="AK40" s="42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</row>
    <row r="41" spans="1:259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1"/>
      <c r="R41" s="4"/>
      <c r="S41" s="4"/>
      <c r="T41" s="4"/>
      <c r="U41" s="4"/>
      <c r="V41" s="4"/>
      <c r="W41" s="42"/>
      <c r="X41" s="4"/>
      <c r="Y41" s="4"/>
      <c r="Z41" s="4"/>
      <c r="AA41" s="4"/>
      <c r="AB41" s="4"/>
      <c r="AC41" s="4"/>
      <c r="AD41" s="4"/>
      <c r="AE41" s="41"/>
      <c r="AF41" s="4"/>
      <c r="AG41" s="4"/>
      <c r="AH41" s="4"/>
      <c r="AI41" s="4"/>
      <c r="AJ41" s="4"/>
      <c r="AK41" s="42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</row>
    <row r="42" spans="1:259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1"/>
      <c r="R42" s="4"/>
      <c r="S42" s="4"/>
      <c r="T42" s="4"/>
      <c r="U42" s="4"/>
      <c r="V42" s="4"/>
      <c r="W42" s="42"/>
      <c r="X42" s="4"/>
      <c r="Y42" s="4"/>
      <c r="Z42" s="4"/>
      <c r="AA42" s="4"/>
      <c r="AB42" s="4"/>
      <c r="AC42" s="4"/>
      <c r="AD42" s="4"/>
      <c r="AE42" s="41"/>
      <c r="AF42" s="4"/>
      <c r="AG42" s="4"/>
      <c r="AH42" s="4"/>
      <c r="AI42" s="4"/>
      <c r="AJ42" s="4"/>
      <c r="AK42" s="42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</row>
    <row r="43" spans="1:259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1"/>
      <c r="R43" s="4"/>
      <c r="S43" s="4"/>
      <c r="T43" s="4"/>
      <c r="U43" s="4"/>
      <c r="V43" s="4"/>
      <c r="W43" s="42"/>
      <c r="X43" s="4"/>
      <c r="Y43" s="4"/>
      <c r="Z43" s="4"/>
      <c r="AA43" s="4"/>
      <c r="AB43" s="4"/>
      <c r="AC43" s="4"/>
      <c r="AD43" s="4"/>
      <c r="AE43" s="41"/>
      <c r="AF43" s="4"/>
      <c r="AG43" s="4"/>
      <c r="AH43" s="4"/>
      <c r="AI43" s="4"/>
      <c r="AJ43" s="4"/>
      <c r="AK43" s="42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</row>
    <row r="44" spans="1:259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1"/>
      <c r="R44" s="4"/>
      <c r="S44" s="4"/>
      <c r="T44" s="4"/>
      <c r="U44" s="4"/>
      <c r="V44" s="4"/>
      <c r="W44" s="42"/>
      <c r="X44" s="4"/>
      <c r="Y44" s="4"/>
      <c r="Z44" s="4"/>
      <c r="AA44" s="4"/>
      <c r="AB44" s="4"/>
      <c r="AC44" s="4"/>
      <c r="AD44" s="4"/>
      <c r="AE44" s="41"/>
      <c r="AF44" s="4"/>
      <c r="AG44" s="4"/>
      <c r="AH44" s="4"/>
      <c r="AI44" s="4"/>
      <c r="AJ44" s="4"/>
      <c r="AK44" s="42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</row>
    <row r="45" spans="1:259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1"/>
      <c r="R45" s="4"/>
      <c r="S45" s="4"/>
      <c r="T45" s="4"/>
      <c r="U45" s="4"/>
      <c r="V45" s="4"/>
      <c r="W45" s="42"/>
      <c r="X45" s="4"/>
      <c r="Y45" s="4"/>
      <c r="Z45" s="4"/>
      <c r="AA45" s="4"/>
      <c r="AB45" s="4"/>
      <c r="AC45" s="4"/>
      <c r="AD45" s="4"/>
      <c r="AE45" s="41"/>
      <c r="AF45" s="4"/>
      <c r="AG45" s="4"/>
      <c r="AH45" s="4"/>
      <c r="AI45" s="4"/>
      <c r="AJ45" s="4"/>
      <c r="AK45" s="42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</row>
    <row r="46" spans="1:259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1"/>
      <c r="R46" s="4"/>
      <c r="S46" s="4"/>
      <c r="T46" s="4"/>
      <c r="U46" s="4"/>
      <c r="V46" s="4"/>
      <c r="W46" s="42"/>
      <c r="X46" s="4"/>
      <c r="Y46" s="4"/>
      <c r="Z46" s="4"/>
      <c r="AA46" s="4"/>
      <c r="AB46" s="4"/>
      <c r="AC46" s="4"/>
      <c r="AD46" s="4"/>
      <c r="AE46" s="41"/>
      <c r="AF46" s="4"/>
      <c r="AG46" s="4"/>
      <c r="AH46" s="4"/>
      <c r="AI46" s="4"/>
      <c r="AJ46" s="4"/>
      <c r="AK46" s="42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</row>
    <row r="47" spans="1:259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1"/>
      <c r="R47" s="4"/>
      <c r="S47" s="4"/>
      <c r="T47" s="4"/>
      <c r="U47" s="4"/>
      <c r="V47" s="4"/>
      <c r="W47" s="42"/>
      <c r="X47" s="4"/>
      <c r="Y47" s="4"/>
      <c r="Z47" s="4"/>
      <c r="AA47" s="4"/>
      <c r="AB47" s="4"/>
      <c r="AC47" s="4"/>
      <c r="AD47" s="4"/>
      <c r="AE47" s="41"/>
      <c r="AF47" s="4"/>
      <c r="AG47" s="4"/>
      <c r="AH47" s="4"/>
      <c r="AI47" s="4"/>
      <c r="AJ47" s="4"/>
      <c r="AK47" s="42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3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</row>
    <row r="48" spans="1:259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1"/>
      <c r="R48" s="4"/>
      <c r="S48" s="4"/>
      <c r="T48" s="4"/>
      <c r="U48" s="4"/>
      <c r="V48" s="4"/>
      <c r="W48" s="42"/>
      <c r="X48" s="4"/>
      <c r="Y48" s="4"/>
      <c r="Z48" s="4"/>
      <c r="AA48" s="4"/>
      <c r="AB48" s="4"/>
      <c r="AC48" s="4"/>
      <c r="AD48" s="4"/>
      <c r="AE48" s="41"/>
      <c r="AF48" s="4"/>
      <c r="AG48" s="4"/>
      <c r="AH48" s="4"/>
      <c r="AI48" s="4"/>
      <c r="AJ48" s="4"/>
      <c r="AK48" s="42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</row>
    <row r="49" spans="1:259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1"/>
      <c r="R49" s="4"/>
      <c r="S49" s="4"/>
      <c r="T49" s="4"/>
      <c r="U49" s="4"/>
      <c r="V49" s="4"/>
      <c r="W49" s="42"/>
      <c r="X49" s="4"/>
      <c r="Y49" s="4"/>
      <c r="Z49" s="4"/>
      <c r="AA49" s="4"/>
      <c r="AB49" s="4"/>
      <c r="AC49" s="4"/>
      <c r="AD49" s="4"/>
      <c r="AE49" s="41"/>
      <c r="AF49" s="4"/>
      <c r="AG49" s="4"/>
      <c r="AH49" s="4"/>
      <c r="AI49" s="4"/>
      <c r="AJ49" s="4"/>
      <c r="AK49" s="42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</row>
    <row r="50" spans="1:259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1"/>
      <c r="R50" s="4"/>
      <c r="S50" s="4"/>
      <c r="T50" s="4"/>
      <c r="U50" s="4"/>
      <c r="V50" s="4"/>
      <c r="W50" s="42"/>
      <c r="X50" s="4"/>
      <c r="Y50" s="4"/>
      <c r="Z50" s="4"/>
      <c r="AA50" s="4"/>
      <c r="AB50" s="4"/>
      <c r="AC50" s="4"/>
      <c r="AD50" s="4"/>
      <c r="AE50" s="41"/>
      <c r="AF50" s="4"/>
      <c r="AG50" s="4"/>
      <c r="AH50" s="4"/>
      <c r="AI50" s="4"/>
      <c r="AJ50" s="4"/>
      <c r="AK50" s="42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</row>
    <row r="51" spans="1:259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1"/>
      <c r="R51" s="4"/>
      <c r="S51" s="4"/>
      <c r="T51" s="4"/>
      <c r="U51" s="4"/>
      <c r="V51" s="4"/>
      <c r="W51" s="42"/>
      <c r="X51" s="4"/>
      <c r="Y51" s="4"/>
      <c r="Z51" s="4"/>
      <c r="AA51" s="4"/>
      <c r="AB51" s="4"/>
      <c r="AC51" s="4"/>
      <c r="AD51" s="4"/>
      <c r="AE51" s="41"/>
      <c r="AF51" s="4"/>
      <c r="AG51" s="4"/>
      <c r="AH51" s="4"/>
      <c r="AI51" s="4"/>
      <c r="AJ51" s="4"/>
      <c r="AK51" s="42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</row>
    <row r="52" spans="1:259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1"/>
      <c r="R52" s="4"/>
      <c r="S52" s="4"/>
      <c r="T52" s="4"/>
      <c r="U52" s="4"/>
      <c r="V52" s="4"/>
      <c r="W52" s="42"/>
      <c r="X52" s="4"/>
      <c r="Y52" s="4"/>
      <c r="Z52" s="4"/>
      <c r="AA52" s="4"/>
      <c r="AB52" s="4"/>
      <c r="AC52" s="4"/>
      <c r="AD52" s="4"/>
      <c r="AE52" s="41"/>
      <c r="AF52" s="4"/>
      <c r="AG52" s="4"/>
      <c r="AH52" s="4"/>
      <c r="AI52" s="4"/>
      <c r="AJ52" s="4"/>
      <c r="AK52" s="42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</row>
    <row r="53" spans="1:259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1"/>
      <c r="R53" s="4"/>
      <c r="S53" s="4"/>
      <c r="T53" s="4"/>
      <c r="U53" s="4"/>
      <c r="V53" s="4"/>
      <c r="W53" s="42"/>
      <c r="X53" s="4"/>
      <c r="Y53" s="4"/>
      <c r="Z53" s="4"/>
      <c r="AA53" s="4"/>
      <c r="AB53" s="4"/>
      <c r="AC53" s="4"/>
      <c r="AD53" s="4"/>
      <c r="AE53" s="41"/>
      <c r="AF53" s="4"/>
      <c r="AG53" s="4"/>
      <c r="AH53" s="4"/>
      <c r="AI53" s="4"/>
      <c r="AJ53" s="4"/>
      <c r="AK53" s="42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</row>
    <row r="54" spans="1:259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1"/>
      <c r="R54" s="4"/>
      <c r="S54" s="4"/>
      <c r="T54" s="4"/>
      <c r="U54" s="4"/>
      <c r="V54" s="4"/>
      <c r="W54" s="42"/>
      <c r="X54" s="4"/>
      <c r="Y54" s="4"/>
      <c r="Z54" s="4"/>
      <c r="AA54" s="4"/>
      <c r="AB54" s="4"/>
      <c r="AC54" s="4"/>
      <c r="AD54" s="4"/>
      <c r="AE54" s="41"/>
      <c r="AF54" s="4"/>
      <c r="AG54" s="4"/>
      <c r="AH54" s="4"/>
      <c r="AI54" s="4"/>
      <c r="AJ54" s="4"/>
      <c r="AK54" s="42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</row>
    <row r="55" spans="1:259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1"/>
      <c r="R55" s="4"/>
      <c r="S55" s="4"/>
      <c r="T55" s="4"/>
      <c r="U55" s="4"/>
      <c r="V55" s="4"/>
      <c r="W55" s="42"/>
      <c r="X55" s="4"/>
      <c r="Y55" s="4"/>
      <c r="Z55" s="4"/>
      <c r="AA55" s="4"/>
      <c r="AB55" s="4"/>
      <c r="AC55" s="4"/>
      <c r="AD55" s="4"/>
      <c r="AE55" s="41"/>
      <c r="AF55" s="4"/>
      <c r="AG55" s="4"/>
      <c r="AH55" s="4"/>
      <c r="AI55" s="4"/>
      <c r="AJ55" s="4"/>
      <c r="AK55" s="42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</row>
    <row r="56" spans="1:259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1"/>
      <c r="R56" s="4"/>
      <c r="S56" s="4"/>
      <c r="T56" s="4"/>
      <c r="U56" s="4"/>
      <c r="V56" s="4"/>
      <c r="W56" s="42"/>
      <c r="X56" s="4"/>
      <c r="Y56" s="4"/>
      <c r="Z56" s="4"/>
      <c r="AA56" s="4"/>
      <c r="AB56" s="4"/>
      <c r="AC56" s="4"/>
      <c r="AD56" s="4"/>
      <c r="AE56" s="41"/>
      <c r="AF56" s="4"/>
      <c r="AG56" s="4"/>
      <c r="AH56" s="4"/>
      <c r="AI56" s="4"/>
      <c r="AJ56" s="4"/>
      <c r="AK56" s="42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</row>
    <row r="57" spans="1:259" ht="15.75" customHeight="1" x14ac:dyDescent="0.25">
      <c r="Q57" s="41"/>
      <c r="W57" s="42"/>
      <c r="AE57" s="41"/>
      <c r="AK57" s="42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</row>
    <row r="58" spans="1:259" ht="15.75" customHeight="1" x14ac:dyDescent="0.25">
      <c r="Q58" s="41"/>
      <c r="W58" s="42"/>
      <c r="AE58" s="41"/>
      <c r="AK58" s="42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</row>
    <row r="59" spans="1:259" ht="15.75" customHeight="1" x14ac:dyDescent="0.25">
      <c r="Q59" s="41"/>
      <c r="W59" s="42"/>
      <c r="AE59" s="41"/>
      <c r="AK59" s="42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</row>
    <row r="60" spans="1:259" ht="15.75" customHeight="1" x14ac:dyDescent="0.25">
      <c r="Q60" s="41"/>
      <c r="W60" s="42"/>
      <c r="AE60" s="41"/>
      <c r="AK60" s="42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</row>
    <row r="61" spans="1:259" ht="15.75" customHeight="1" x14ac:dyDescent="0.25">
      <c r="Q61" s="41"/>
      <c r="W61" s="42"/>
      <c r="AE61" s="41"/>
      <c r="AK61" s="42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</row>
    <row r="62" spans="1:259" ht="15.75" customHeight="1" x14ac:dyDescent="0.25">
      <c r="Q62" s="41"/>
      <c r="W62" s="42"/>
      <c r="AE62" s="41"/>
      <c r="AK62" s="42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</row>
    <row r="63" spans="1:259" ht="15.75" customHeight="1" x14ac:dyDescent="0.25">
      <c r="Q63" s="41"/>
      <c r="W63" s="42"/>
      <c r="AE63" s="41"/>
      <c r="AK63" s="42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</row>
    <row r="64" spans="1:259" ht="15.75" customHeight="1" x14ac:dyDescent="0.25">
      <c r="Q64" s="41"/>
      <c r="W64" s="42"/>
      <c r="AE64" s="41"/>
      <c r="AK64" s="42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</row>
    <row r="65" spans="17:259" ht="15.75" customHeight="1" x14ac:dyDescent="0.25">
      <c r="Q65" s="41"/>
      <c r="W65" s="42"/>
      <c r="AE65" s="41"/>
      <c r="AK65" s="42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</row>
    <row r="66" spans="17:259" ht="15.75" customHeight="1" x14ac:dyDescent="0.25">
      <c r="Q66" s="41"/>
      <c r="W66" s="42"/>
      <c r="AE66" s="41"/>
      <c r="AK66" s="42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</row>
    <row r="67" spans="17:259" ht="15.75" customHeight="1" x14ac:dyDescent="0.25">
      <c r="Q67" s="41"/>
      <c r="W67" s="42"/>
      <c r="AE67" s="41"/>
      <c r="AK67" s="42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</row>
    <row r="68" spans="17:259" ht="15.75" customHeight="1" x14ac:dyDescent="0.25">
      <c r="Q68" s="41"/>
      <c r="W68" s="42"/>
      <c r="AE68" s="41"/>
      <c r="AK68" s="42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</row>
    <row r="69" spans="17:259" ht="15.75" customHeight="1" x14ac:dyDescent="0.25">
      <c r="Q69" s="41"/>
      <c r="W69" s="42"/>
      <c r="AE69" s="41"/>
      <c r="AK69" s="42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</row>
    <row r="70" spans="17:259" ht="15.75" customHeight="1" x14ac:dyDescent="0.25">
      <c r="Q70" s="41"/>
      <c r="W70" s="42"/>
      <c r="AE70" s="41"/>
      <c r="AK70" s="42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</row>
    <row r="71" spans="17:259" ht="15.75" customHeight="1" x14ac:dyDescent="0.25">
      <c r="Q71" s="41"/>
      <c r="W71" s="42"/>
      <c r="AE71" s="41"/>
      <c r="AK71" s="42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</row>
    <row r="72" spans="17:259" ht="15.75" customHeight="1" x14ac:dyDescent="0.25">
      <c r="Q72" s="41"/>
      <c r="W72" s="42"/>
      <c r="AE72" s="41"/>
      <c r="AK72" s="42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</row>
    <row r="73" spans="17:259" ht="15.75" customHeight="1" x14ac:dyDescent="0.25">
      <c r="Q73" s="41"/>
      <c r="W73" s="42"/>
      <c r="AE73" s="41"/>
      <c r="AK73" s="42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</row>
    <row r="74" spans="17:259" ht="15.75" customHeight="1" x14ac:dyDescent="0.25">
      <c r="Q74" s="41"/>
      <c r="W74" s="42"/>
      <c r="AE74" s="41"/>
      <c r="AK74" s="42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</row>
    <row r="75" spans="17:259" ht="15.75" customHeight="1" x14ac:dyDescent="0.25">
      <c r="Q75" s="41"/>
      <c r="W75" s="42"/>
      <c r="AE75" s="41"/>
      <c r="AK75" s="42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</row>
    <row r="76" spans="17:259" ht="15.75" customHeight="1" x14ac:dyDescent="0.25">
      <c r="Q76" s="41"/>
      <c r="W76" s="42"/>
      <c r="AE76" s="41"/>
      <c r="AK76" s="42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</row>
    <row r="77" spans="17:259" ht="15.75" customHeight="1" x14ac:dyDescent="0.25">
      <c r="Q77" s="41"/>
      <c r="W77" s="42"/>
      <c r="AE77" s="41"/>
      <c r="AK77" s="42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</row>
    <row r="78" spans="17:259" ht="15.75" customHeight="1" x14ac:dyDescent="0.25">
      <c r="Q78" s="41"/>
      <c r="W78" s="42"/>
      <c r="AE78" s="41"/>
      <c r="AK78" s="42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</row>
    <row r="79" spans="17:259" ht="15.75" customHeight="1" x14ac:dyDescent="0.25">
      <c r="Q79" s="41"/>
      <c r="W79" s="42"/>
      <c r="AE79" s="41"/>
      <c r="AK79" s="42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</row>
    <row r="80" spans="17:259" ht="15.75" customHeight="1" x14ac:dyDescent="0.25">
      <c r="Q80" s="41"/>
      <c r="W80" s="42"/>
      <c r="AE80" s="41"/>
      <c r="AK80" s="42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</row>
    <row r="81" spans="17:259" ht="15.75" customHeight="1" x14ac:dyDescent="0.25">
      <c r="Q81" s="41"/>
      <c r="W81" s="42"/>
      <c r="AE81" s="41"/>
      <c r="AK81" s="42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</row>
    <row r="82" spans="17:259" ht="15.75" customHeight="1" x14ac:dyDescent="0.25">
      <c r="Q82" s="41"/>
      <c r="W82" s="42"/>
      <c r="AE82" s="41"/>
      <c r="AK82" s="42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</row>
    <row r="83" spans="17:259" ht="15.75" customHeight="1" x14ac:dyDescent="0.25">
      <c r="Q83" s="41"/>
      <c r="W83" s="42"/>
      <c r="AE83" s="41"/>
      <c r="AK83" s="42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</row>
    <row r="84" spans="17:259" ht="15.75" customHeight="1" x14ac:dyDescent="0.25">
      <c r="Q84" s="41"/>
      <c r="W84" s="42"/>
      <c r="AE84" s="41"/>
      <c r="AK84" s="42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</row>
    <row r="85" spans="17:259" ht="15.75" customHeight="1" x14ac:dyDescent="0.25">
      <c r="Q85" s="41"/>
      <c r="W85" s="42"/>
      <c r="AE85" s="41"/>
      <c r="AK85" s="42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</row>
    <row r="86" spans="17:259" ht="15.75" customHeight="1" x14ac:dyDescent="0.25">
      <c r="Q86" s="41"/>
      <c r="W86" s="42"/>
      <c r="AE86" s="41"/>
      <c r="AK86" s="42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</row>
    <row r="87" spans="17:259" ht="15.75" customHeight="1" x14ac:dyDescent="0.25">
      <c r="Q87" s="41"/>
      <c r="W87" s="42"/>
      <c r="AE87" s="41"/>
      <c r="AK87" s="42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</row>
    <row r="88" spans="17:259" ht="15.75" customHeight="1" x14ac:dyDescent="0.25">
      <c r="Q88" s="41"/>
      <c r="W88" s="42"/>
      <c r="AE88" s="41"/>
      <c r="AK88" s="42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</row>
    <row r="89" spans="17:259" ht="15.75" customHeight="1" x14ac:dyDescent="0.25">
      <c r="Q89" s="41"/>
      <c r="W89" s="42"/>
      <c r="AE89" s="41"/>
      <c r="AK89" s="42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</row>
    <row r="90" spans="17:259" ht="15.75" customHeight="1" x14ac:dyDescent="0.25">
      <c r="Q90" s="41"/>
      <c r="W90" s="42"/>
      <c r="AE90" s="41"/>
      <c r="AK90" s="42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</row>
    <row r="91" spans="17:259" ht="15.75" customHeight="1" x14ac:dyDescent="0.25">
      <c r="Q91" s="41"/>
      <c r="W91" s="42"/>
      <c r="AE91" s="41"/>
      <c r="AK91" s="42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</row>
    <row r="92" spans="17:259" ht="15.75" customHeight="1" x14ac:dyDescent="0.25">
      <c r="Q92" s="41"/>
      <c r="W92" s="42"/>
      <c r="AE92" s="41"/>
      <c r="AK92" s="42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</row>
    <row r="93" spans="17:259" ht="15.75" customHeight="1" x14ac:dyDescent="0.25">
      <c r="Q93" s="41"/>
      <c r="W93" s="42"/>
      <c r="AE93" s="41"/>
      <c r="AK93" s="42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</row>
    <row r="94" spans="17:259" ht="15.75" customHeight="1" x14ac:dyDescent="0.25">
      <c r="Q94" s="41"/>
      <c r="W94" s="42"/>
      <c r="AE94" s="41"/>
      <c r="AK94" s="42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</row>
    <row r="95" spans="17:259" ht="15.75" customHeight="1" x14ac:dyDescent="0.25">
      <c r="Q95" s="41"/>
      <c r="W95" s="42"/>
      <c r="AE95" s="41"/>
      <c r="AK95" s="42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</row>
    <row r="96" spans="17:259" ht="15.75" customHeight="1" x14ac:dyDescent="0.25">
      <c r="Q96" s="41"/>
      <c r="W96" s="42"/>
      <c r="AE96" s="41"/>
      <c r="AK96" s="42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</row>
    <row r="97" spans="17:259" ht="15.75" customHeight="1" x14ac:dyDescent="0.25">
      <c r="Q97" s="41"/>
      <c r="W97" s="42"/>
      <c r="AE97" s="41"/>
      <c r="AK97" s="42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</row>
    <row r="98" spans="17:259" ht="15.75" customHeight="1" x14ac:dyDescent="0.25">
      <c r="Q98" s="41"/>
      <c r="W98" s="42"/>
      <c r="AE98" s="41"/>
      <c r="AK98" s="42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</row>
    <row r="99" spans="17:259" ht="15.75" customHeight="1" x14ac:dyDescent="0.25">
      <c r="Q99" s="41"/>
      <c r="W99" s="42"/>
      <c r="AE99" s="41"/>
      <c r="AK99" s="42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</row>
    <row r="100" spans="17:259" ht="15.75" customHeight="1" x14ac:dyDescent="0.25">
      <c r="Q100" s="41"/>
      <c r="W100" s="42"/>
      <c r="AE100" s="41"/>
      <c r="AK100" s="42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</row>
    <row r="101" spans="17:259" ht="15.75" customHeight="1" x14ac:dyDescent="0.25">
      <c r="Q101" s="41"/>
      <c r="W101" s="42"/>
      <c r="AE101" s="41"/>
      <c r="AK101" s="42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</row>
    <row r="102" spans="17:259" ht="15.75" customHeight="1" x14ac:dyDescent="0.25">
      <c r="Q102" s="41"/>
      <c r="W102" s="42"/>
      <c r="AE102" s="41"/>
      <c r="AK102" s="42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</row>
    <row r="103" spans="17:259" ht="15.75" customHeight="1" x14ac:dyDescent="0.25">
      <c r="Q103" s="41"/>
      <c r="W103" s="42"/>
      <c r="AE103" s="41"/>
      <c r="AK103" s="42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</row>
    <row r="104" spans="17:259" ht="15.75" customHeight="1" x14ac:dyDescent="0.25">
      <c r="Q104" s="41"/>
      <c r="W104" s="42"/>
      <c r="AE104" s="41"/>
      <c r="AK104" s="42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</row>
    <row r="105" spans="17:259" ht="15.75" customHeight="1" x14ac:dyDescent="0.25">
      <c r="Q105" s="41"/>
      <c r="W105" s="42"/>
      <c r="AE105" s="41"/>
      <c r="AK105" s="42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</row>
    <row r="106" spans="17:259" ht="15.75" customHeight="1" x14ac:dyDescent="0.25">
      <c r="Q106" s="41"/>
      <c r="W106" s="42"/>
      <c r="AE106" s="41"/>
      <c r="AK106" s="42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</row>
    <row r="107" spans="17:259" ht="15.75" customHeight="1" x14ac:dyDescent="0.25">
      <c r="Q107" s="41"/>
      <c r="W107" s="42"/>
      <c r="AE107" s="41"/>
      <c r="AK107" s="42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</row>
    <row r="108" spans="17:259" ht="15.75" customHeight="1" x14ac:dyDescent="0.25">
      <c r="Q108" s="41"/>
      <c r="W108" s="42"/>
      <c r="AE108" s="41"/>
      <c r="AK108" s="42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</row>
    <row r="109" spans="17:259" ht="15.75" customHeight="1" x14ac:dyDescent="0.25">
      <c r="Q109" s="41"/>
      <c r="W109" s="42"/>
      <c r="AE109" s="41"/>
      <c r="AK109" s="42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</row>
    <row r="110" spans="17:259" ht="15.75" customHeight="1" x14ac:dyDescent="0.25">
      <c r="Q110" s="41"/>
      <c r="W110" s="42"/>
      <c r="AE110" s="41"/>
      <c r="AK110" s="42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</row>
    <row r="111" spans="17:259" ht="15.75" customHeight="1" x14ac:dyDescent="0.25">
      <c r="Q111" s="41"/>
      <c r="W111" s="42"/>
      <c r="AE111" s="41"/>
      <c r="AK111" s="42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</row>
    <row r="112" spans="17:259" ht="15.75" customHeight="1" x14ac:dyDescent="0.25">
      <c r="Q112" s="41"/>
      <c r="W112" s="42"/>
      <c r="AE112" s="41"/>
      <c r="AK112" s="42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</row>
    <row r="113" spans="17:259" ht="15.75" customHeight="1" x14ac:dyDescent="0.25">
      <c r="Q113" s="41"/>
      <c r="W113" s="42"/>
      <c r="AE113" s="41"/>
      <c r="AK113" s="42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</row>
    <row r="114" spans="17:259" ht="15.75" customHeight="1" x14ac:dyDescent="0.25">
      <c r="Q114" s="41"/>
      <c r="W114" s="42"/>
      <c r="AE114" s="41"/>
      <c r="AK114" s="42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</row>
    <row r="115" spans="17:259" ht="15.75" customHeight="1" x14ac:dyDescent="0.25">
      <c r="Q115" s="41"/>
      <c r="W115" s="42"/>
      <c r="AE115" s="41"/>
      <c r="AK115" s="42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</row>
    <row r="116" spans="17:259" ht="15.75" customHeight="1" x14ac:dyDescent="0.25">
      <c r="Q116" s="41"/>
      <c r="W116" s="42"/>
      <c r="AE116" s="41"/>
      <c r="AK116" s="42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</row>
    <row r="117" spans="17:259" ht="15.75" customHeight="1" x14ac:dyDescent="0.25">
      <c r="Q117" s="41"/>
      <c r="W117" s="42"/>
      <c r="AE117" s="41"/>
      <c r="AK117" s="42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</row>
    <row r="118" spans="17:259" ht="15.75" customHeight="1" x14ac:dyDescent="0.25">
      <c r="Q118" s="41"/>
      <c r="W118" s="42"/>
      <c r="AE118" s="41"/>
      <c r="AK118" s="42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</row>
    <row r="119" spans="17:259" ht="15.75" customHeight="1" x14ac:dyDescent="0.25">
      <c r="Q119" s="41"/>
      <c r="W119" s="42"/>
      <c r="AE119" s="41"/>
      <c r="AK119" s="42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</row>
    <row r="120" spans="17:259" ht="15.75" customHeight="1" x14ac:dyDescent="0.25">
      <c r="Q120" s="41"/>
      <c r="W120" s="42"/>
      <c r="AE120" s="41"/>
      <c r="AK120" s="42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</row>
    <row r="121" spans="17:259" ht="15.75" customHeight="1" x14ac:dyDescent="0.25">
      <c r="Q121" s="41"/>
      <c r="W121" s="42"/>
      <c r="AE121" s="41"/>
      <c r="AK121" s="42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</row>
    <row r="122" spans="17:259" ht="15.75" customHeight="1" x14ac:dyDescent="0.25">
      <c r="Q122" s="41"/>
      <c r="W122" s="42"/>
      <c r="AE122" s="41"/>
      <c r="AK122" s="42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</row>
    <row r="123" spans="17:259" ht="15.75" customHeight="1" x14ac:dyDescent="0.25">
      <c r="Q123" s="41"/>
      <c r="W123" s="42"/>
      <c r="AE123" s="41"/>
      <c r="AK123" s="42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</row>
    <row r="124" spans="17:259" ht="15.75" customHeight="1" x14ac:dyDescent="0.25">
      <c r="Q124" s="41"/>
      <c r="W124" s="42"/>
      <c r="AE124" s="41"/>
      <c r="AK124" s="42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</row>
    <row r="125" spans="17:259" ht="15.75" customHeight="1" x14ac:dyDescent="0.25">
      <c r="Q125" s="41"/>
      <c r="W125" s="42"/>
      <c r="AE125" s="41"/>
      <c r="AK125" s="42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</row>
    <row r="126" spans="17:259" ht="15.75" customHeight="1" x14ac:dyDescent="0.25">
      <c r="Q126" s="41"/>
      <c r="W126" s="42"/>
      <c r="AE126" s="41"/>
      <c r="AK126" s="42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</row>
    <row r="127" spans="17:259" ht="15.75" customHeight="1" x14ac:dyDescent="0.25">
      <c r="Q127" s="41"/>
      <c r="W127" s="42"/>
      <c r="AE127" s="41"/>
      <c r="AK127" s="42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</row>
    <row r="128" spans="17:259" ht="15.75" customHeight="1" x14ac:dyDescent="0.25">
      <c r="Q128" s="41"/>
      <c r="W128" s="42"/>
      <c r="AE128" s="41"/>
      <c r="AK128" s="42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</row>
    <row r="129" spans="17:259" ht="15.75" customHeight="1" x14ac:dyDescent="0.25">
      <c r="Q129" s="41"/>
      <c r="W129" s="42"/>
      <c r="AE129" s="41"/>
      <c r="AK129" s="42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</row>
    <row r="130" spans="17:259" ht="15.75" customHeight="1" x14ac:dyDescent="0.25">
      <c r="Q130" s="41"/>
      <c r="W130" s="42"/>
      <c r="AE130" s="41"/>
      <c r="AK130" s="42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</row>
    <row r="131" spans="17:259" ht="15.75" customHeight="1" x14ac:dyDescent="0.25">
      <c r="Q131" s="41"/>
      <c r="W131" s="42"/>
      <c r="AE131" s="41"/>
      <c r="AK131" s="42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</row>
    <row r="132" spans="17:259" ht="15.75" customHeight="1" x14ac:dyDescent="0.25">
      <c r="Q132" s="41"/>
      <c r="W132" s="42"/>
      <c r="AE132" s="41"/>
      <c r="AK132" s="42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</row>
    <row r="133" spans="17:259" ht="15.75" customHeight="1" x14ac:dyDescent="0.25">
      <c r="Q133" s="41"/>
      <c r="W133" s="42"/>
      <c r="AE133" s="41"/>
      <c r="AK133" s="42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</row>
    <row r="134" spans="17:259" ht="15.75" customHeight="1" x14ac:dyDescent="0.25">
      <c r="Q134" s="41"/>
      <c r="W134" s="42"/>
      <c r="AE134" s="41"/>
      <c r="AK134" s="42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</row>
    <row r="135" spans="17:259" ht="15.75" customHeight="1" x14ac:dyDescent="0.25">
      <c r="Q135" s="41"/>
      <c r="W135" s="42"/>
      <c r="AE135" s="41"/>
      <c r="AK135" s="42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</row>
    <row r="136" spans="17:259" ht="15.75" customHeight="1" x14ac:dyDescent="0.25">
      <c r="Q136" s="41"/>
      <c r="W136" s="42"/>
      <c r="AE136" s="41"/>
      <c r="AK136" s="42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</row>
    <row r="137" spans="17:259" ht="15.75" customHeight="1" x14ac:dyDescent="0.25">
      <c r="Q137" s="41"/>
      <c r="W137" s="42"/>
      <c r="AE137" s="41"/>
      <c r="AK137" s="42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</row>
    <row r="138" spans="17:259" ht="15.75" customHeight="1" x14ac:dyDescent="0.25">
      <c r="Q138" s="41"/>
      <c r="W138" s="42"/>
      <c r="AE138" s="41"/>
      <c r="AK138" s="42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</row>
    <row r="139" spans="17:259" ht="15.75" customHeight="1" x14ac:dyDescent="0.25">
      <c r="Q139" s="41"/>
      <c r="W139" s="42"/>
      <c r="AE139" s="41"/>
      <c r="AK139" s="42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</row>
    <row r="140" spans="17:259" ht="15.75" customHeight="1" x14ac:dyDescent="0.25">
      <c r="Q140" s="41"/>
      <c r="W140" s="42"/>
      <c r="AE140" s="41"/>
      <c r="AK140" s="42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</row>
    <row r="141" spans="17:259" ht="15.75" customHeight="1" x14ac:dyDescent="0.25">
      <c r="Q141" s="41"/>
      <c r="W141" s="42"/>
      <c r="AE141" s="41"/>
      <c r="AK141" s="42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</row>
    <row r="142" spans="17:259" ht="15.75" customHeight="1" x14ac:dyDescent="0.25">
      <c r="Q142" s="41"/>
      <c r="W142" s="42"/>
      <c r="AE142" s="41"/>
      <c r="AK142" s="42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</row>
    <row r="143" spans="17:259" ht="15.75" customHeight="1" x14ac:dyDescent="0.25">
      <c r="Q143" s="41"/>
      <c r="W143" s="42"/>
      <c r="AE143" s="41"/>
      <c r="AK143" s="42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</row>
    <row r="144" spans="17:259" ht="15.75" customHeight="1" x14ac:dyDescent="0.25">
      <c r="Q144" s="41"/>
      <c r="W144" s="42"/>
      <c r="AE144" s="41"/>
      <c r="AK144" s="42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</row>
    <row r="145" spans="17:259" ht="15.75" customHeight="1" x14ac:dyDescent="0.25">
      <c r="Q145" s="41"/>
      <c r="W145" s="42"/>
      <c r="AE145" s="41"/>
      <c r="AK145" s="42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</row>
    <row r="146" spans="17:259" ht="15.75" customHeight="1" x14ac:dyDescent="0.25">
      <c r="Q146" s="41"/>
      <c r="W146" s="42"/>
      <c r="AE146" s="41"/>
      <c r="AK146" s="42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</row>
    <row r="147" spans="17:259" ht="15.75" customHeight="1" x14ac:dyDescent="0.25">
      <c r="Q147" s="41"/>
      <c r="W147" s="42"/>
      <c r="AE147" s="41"/>
      <c r="AK147" s="42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</row>
    <row r="148" spans="17:259" ht="15.75" customHeight="1" x14ac:dyDescent="0.25">
      <c r="Q148" s="41"/>
      <c r="W148" s="42"/>
      <c r="AE148" s="41"/>
      <c r="AK148" s="42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</row>
    <row r="149" spans="17:259" ht="15.75" customHeight="1" x14ac:dyDescent="0.25">
      <c r="Q149" s="41"/>
      <c r="W149" s="42"/>
      <c r="AE149" s="41"/>
      <c r="AK149" s="42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</row>
    <row r="150" spans="17:259" ht="15.75" customHeight="1" x14ac:dyDescent="0.25">
      <c r="Q150" s="41"/>
      <c r="W150" s="42"/>
      <c r="AE150" s="41"/>
      <c r="AK150" s="42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</row>
    <row r="151" spans="17:259" ht="15.75" customHeight="1" x14ac:dyDescent="0.25">
      <c r="Q151" s="41"/>
      <c r="W151" s="42"/>
      <c r="AE151" s="41"/>
      <c r="AK151" s="42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</row>
    <row r="152" spans="17:259" ht="15.75" customHeight="1" x14ac:dyDescent="0.25">
      <c r="Q152" s="41"/>
      <c r="W152" s="42"/>
      <c r="AE152" s="41"/>
      <c r="AK152" s="42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</row>
    <row r="153" spans="17:259" ht="15.75" customHeight="1" x14ac:dyDescent="0.25">
      <c r="Q153" s="41"/>
      <c r="W153" s="42"/>
      <c r="AE153" s="41"/>
      <c r="AK153" s="42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</row>
    <row r="154" spans="17:259" ht="15.75" customHeight="1" x14ac:dyDescent="0.25">
      <c r="Q154" s="41"/>
      <c r="W154" s="42"/>
      <c r="AE154" s="41"/>
      <c r="AK154" s="42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</row>
    <row r="155" spans="17:259" ht="15.75" customHeight="1" x14ac:dyDescent="0.25">
      <c r="Q155" s="41"/>
      <c r="W155" s="42"/>
      <c r="AE155" s="41"/>
      <c r="AK155" s="42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</row>
    <row r="156" spans="17:259" ht="15.75" customHeight="1" x14ac:dyDescent="0.25">
      <c r="Q156" s="41"/>
      <c r="W156" s="42"/>
      <c r="AE156" s="41"/>
      <c r="AK156" s="42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</row>
    <row r="157" spans="17:259" ht="15.75" customHeight="1" x14ac:dyDescent="0.25">
      <c r="Q157" s="41"/>
      <c r="W157" s="42"/>
      <c r="AE157" s="41"/>
      <c r="AK157" s="42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</row>
    <row r="158" spans="17:259" ht="15.75" customHeight="1" x14ac:dyDescent="0.25">
      <c r="Q158" s="41"/>
      <c r="W158" s="42"/>
      <c r="AE158" s="41"/>
      <c r="AK158" s="42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</row>
    <row r="159" spans="17:259" ht="15.75" customHeight="1" x14ac:dyDescent="0.25">
      <c r="Q159" s="41"/>
      <c r="W159" s="42"/>
      <c r="AE159" s="41"/>
      <c r="AK159" s="42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</row>
    <row r="160" spans="17:259" ht="15.75" customHeight="1" x14ac:dyDescent="0.25">
      <c r="Q160" s="41"/>
      <c r="W160" s="42"/>
      <c r="AE160" s="41"/>
      <c r="AK160" s="42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</row>
    <row r="161" spans="17:259" ht="15.75" customHeight="1" x14ac:dyDescent="0.25">
      <c r="Q161" s="41"/>
      <c r="W161" s="42"/>
      <c r="AE161" s="41"/>
      <c r="AK161" s="42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</row>
    <row r="162" spans="17:259" ht="15.75" customHeight="1" x14ac:dyDescent="0.25">
      <c r="Q162" s="41"/>
      <c r="W162" s="42"/>
      <c r="AE162" s="41"/>
      <c r="AK162" s="42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</row>
    <row r="163" spans="17:259" ht="15.75" customHeight="1" x14ac:dyDescent="0.25">
      <c r="Q163" s="41"/>
      <c r="W163" s="42"/>
      <c r="AE163" s="41"/>
      <c r="AK163" s="42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</row>
    <row r="164" spans="17:259" ht="15.75" customHeight="1" x14ac:dyDescent="0.25">
      <c r="Q164" s="41"/>
      <c r="W164" s="42"/>
      <c r="AE164" s="41"/>
      <c r="AK164" s="42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</row>
    <row r="165" spans="17:259" ht="15.75" customHeight="1" x14ac:dyDescent="0.25">
      <c r="Q165" s="41"/>
      <c r="W165" s="42"/>
      <c r="AE165" s="41"/>
      <c r="AK165" s="42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</row>
    <row r="166" spans="17:259" ht="15.75" customHeight="1" x14ac:dyDescent="0.25">
      <c r="Q166" s="41"/>
      <c r="W166" s="42"/>
      <c r="AE166" s="41"/>
      <c r="AK166" s="42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</row>
    <row r="167" spans="17:259" ht="15.75" customHeight="1" x14ac:dyDescent="0.25">
      <c r="Q167" s="41"/>
      <c r="W167" s="42"/>
      <c r="AE167" s="41"/>
      <c r="AK167" s="42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</row>
    <row r="168" spans="17:259" ht="15.75" customHeight="1" x14ac:dyDescent="0.25">
      <c r="Q168" s="41"/>
      <c r="W168" s="42"/>
      <c r="AE168" s="41"/>
      <c r="AK168" s="42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</row>
    <row r="169" spans="17:259" ht="15.75" customHeight="1" x14ac:dyDescent="0.25">
      <c r="Q169" s="41"/>
      <c r="W169" s="42"/>
      <c r="AE169" s="41"/>
      <c r="AK169" s="42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</row>
    <row r="170" spans="17:259" ht="15.75" customHeight="1" x14ac:dyDescent="0.25">
      <c r="Q170" s="41"/>
      <c r="W170" s="42"/>
      <c r="AE170" s="41"/>
      <c r="AK170" s="42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</row>
    <row r="171" spans="17:259" ht="15.75" customHeight="1" x14ac:dyDescent="0.25">
      <c r="Q171" s="41"/>
      <c r="W171" s="42"/>
      <c r="AE171" s="41"/>
      <c r="AK171" s="42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</row>
    <row r="172" spans="17:259" ht="15.75" customHeight="1" x14ac:dyDescent="0.25">
      <c r="Q172" s="41"/>
      <c r="W172" s="42"/>
      <c r="AE172" s="41"/>
      <c r="AK172" s="42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</row>
    <row r="173" spans="17:259" ht="15.75" customHeight="1" x14ac:dyDescent="0.25">
      <c r="Q173" s="41"/>
      <c r="W173" s="42"/>
      <c r="AE173" s="41"/>
      <c r="AK173" s="42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</row>
    <row r="174" spans="17:259" ht="15.75" customHeight="1" x14ac:dyDescent="0.25">
      <c r="Q174" s="41"/>
      <c r="W174" s="42"/>
      <c r="AE174" s="41"/>
      <c r="AK174" s="42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</row>
    <row r="175" spans="17:259" ht="15.75" customHeight="1" x14ac:dyDescent="0.25">
      <c r="Q175" s="41"/>
      <c r="W175" s="42"/>
      <c r="AE175" s="41"/>
      <c r="AK175" s="42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</row>
    <row r="176" spans="17:259" ht="15.75" customHeight="1" x14ac:dyDescent="0.25">
      <c r="Q176" s="41"/>
      <c r="W176" s="42"/>
      <c r="AE176" s="41"/>
      <c r="AK176" s="42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</row>
    <row r="177" spans="17:259" ht="15.75" customHeight="1" x14ac:dyDescent="0.25">
      <c r="Q177" s="41"/>
      <c r="W177" s="42"/>
      <c r="AE177" s="41"/>
      <c r="AK177" s="42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</row>
    <row r="178" spans="17:259" ht="15.75" customHeight="1" x14ac:dyDescent="0.25">
      <c r="Q178" s="41"/>
      <c r="W178" s="42"/>
      <c r="AE178" s="41"/>
      <c r="AK178" s="42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</row>
    <row r="179" spans="17:259" ht="15.75" customHeight="1" x14ac:dyDescent="0.25">
      <c r="Q179" s="41"/>
      <c r="W179" s="42"/>
      <c r="AE179" s="41"/>
      <c r="AK179" s="42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</row>
    <row r="180" spans="17:259" ht="15.75" customHeight="1" x14ac:dyDescent="0.25">
      <c r="Q180" s="41"/>
      <c r="W180" s="42"/>
      <c r="AE180" s="41"/>
      <c r="AK180" s="42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</row>
    <row r="181" spans="17:259" ht="15.75" customHeight="1" x14ac:dyDescent="0.25">
      <c r="Q181" s="41"/>
      <c r="W181" s="42"/>
      <c r="AE181" s="41"/>
      <c r="AK181" s="42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</row>
    <row r="182" spans="17:259" ht="15.75" customHeight="1" x14ac:dyDescent="0.25">
      <c r="Q182" s="41"/>
      <c r="W182" s="42"/>
      <c r="AE182" s="41"/>
      <c r="AK182" s="42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</row>
    <row r="183" spans="17:259" ht="15.75" customHeight="1" x14ac:dyDescent="0.25">
      <c r="Q183" s="41"/>
      <c r="W183" s="42"/>
      <c r="AE183" s="41"/>
      <c r="AK183" s="42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</row>
    <row r="184" spans="17:259" ht="15.75" customHeight="1" x14ac:dyDescent="0.25">
      <c r="Q184" s="41"/>
      <c r="W184" s="42"/>
      <c r="AE184" s="41"/>
      <c r="AK184" s="42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</row>
    <row r="185" spans="17:259" ht="15.75" customHeight="1" x14ac:dyDescent="0.25">
      <c r="Q185" s="41"/>
      <c r="W185" s="42"/>
      <c r="AE185" s="41"/>
      <c r="AK185" s="42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</row>
    <row r="186" spans="17:259" ht="15.75" customHeight="1" x14ac:dyDescent="0.25">
      <c r="Q186" s="41"/>
      <c r="W186" s="42"/>
      <c r="AE186" s="41"/>
      <c r="AK186" s="42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</row>
    <row r="187" spans="17:259" ht="15.75" customHeight="1" x14ac:dyDescent="0.25">
      <c r="Q187" s="41"/>
      <c r="W187" s="42"/>
      <c r="AE187" s="41"/>
      <c r="AK187" s="42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</row>
    <row r="188" spans="17:259" ht="15.75" customHeight="1" x14ac:dyDescent="0.25">
      <c r="Q188" s="41"/>
      <c r="W188" s="42"/>
      <c r="AE188" s="41"/>
      <c r="AK188" s="42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</row>
    <row r="189" spans="17:259" ht="15.75" customHeight="1" x14ac:dyDescent="0.25">
      <c r="Q189" s="41"/>
      <c r="W189" s="42"/>
      <c r="AE189" s="41"/>
      <c r="AK189" s="42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</row>
    <row r="190" spans="17:259" ht="15.75" customHeight="1" x14ac:dyDescent="0.25">
      <c r="Q190" s="41"/>
      <c r="W190" s="42"/>
      <c r="AE190" s="41"/>
      <c r="AK190" s="42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</row>
    <row r="191" spans="17:259" ht="15.75" customHeight="1" x14ac:dyDescent="0.25">
      <c r="Q191" s="41"/>
      <c r="W191" s="42"/>
      <c r="AE191" s="41"/>
      <c r="AK191" s="42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</row>
    <row r="192" spans="17:259" ht="15.75" customHeight="1" x14ac:dyDescent="0.25">
      <c r="Q192" s="41"/>
      <c r="W192" s="42"/>
      <c r="AE192" s="41"/>
      <c r="AK192" s="42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</row>
    <row r="193" spans="17:259" ht="15.75" customHeight="1" x14ac:dyDescent="0.25">
      <c r="Q193" s="41"/>
      <c r="W193" s="42"/>
      <c r="AE193" s="41"/>
      <c r="AK193" s="42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</row>
    <row r="194" spans="17:259" ht="15.75" customHeight="1" x14ac:dyDescent="0.25">
      <c r="Q194" s="41"/>
      <c r="W194" s="42"/>
      <c r="AE194" s="41"/>
      <c r="AK194" s="42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</row>
    <row r="195" spans="17:259" ht="15.75" customHeight="1" x14ac:dyDescent="0.25">
      <c r="Q195" s="41"/>
      <c r="W195" s="42"/>
      <c r="AE195" s="41"/>
      <c r="AK195" s="42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</row>
    <row r="196" spans="17:259" ht="15.75" customHeight="1" x14ac:dyDescent="0.25">
      <c r="Q196" s="41"/>
      <c r="W196" s="42"/>
      <c r="AE196" s="41"/>
      <c r="AK196" s="42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</row>
    <row r="197" spans="17:259" ht="15.75" customHeight="1" x14ac:dyDescent="0.25">
      <c r="Q197" s="41"/>
      <c r="W197" s="42"/>
      <c r="AE197" s="41"/>
      <c r="AK197" s="42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</row>
    <row r="198" spans="17:259" ht="15.75" customHeight="1" x14ac:dyDescent="0.25">
      <c r="Q198" s="41"/>
      <c r="W198" s="42"/>
      <c r="AE198" s="41"/>
      <c r="AK198" s="42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</row>
    <row r="199" spans="17:259" ht="15.75" customHeight="1" x14ac:dyDescent="0.25">
      <c r="Q199" s="41"/>
      <c r="W199" s="42"/>
      <c r="AE199" s="41"/>
      <c r="AK199" s="42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</row>
    <row r="200" spans="17:259" ht="15.75" customHeight="1" x14ac:dyDescent="0.25">
      <c r="Q200" s="41"/>
      <c r="W200" s="42"/>
      <c r="AE200" s="41"/>
      <c r="AK200" s="42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</row>
    <row r="201" spans="17:259" ht="15.75" customHeight="1" x14ac:dyDescent="0.25">
      <c r="Q201" s="41"/>
      <c r="W201" s="42"/>
      <c r="AE201" s="41"/>
      <c r="AK201" s="42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</row>
    <row r="202" spans="17:259" ht="15.75" customHeight="1" x14ac:dyDescent="0.25">
      <c r="Q202" s="41"/>
      <c r="W202" s="42"/>
      <c r="AE202" s="41"/>
      <c r="AK202" s="42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</row>
    <row r="203" spans="17:259" ht="15.75" customHeight="1" x14ac:dyDescent="0.25">
      <c r="Q203" s="41"/>
      <c r="W203" s="42"/>
      <c r="AE203" s="41"/>
      <c r="AK203" s="42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</row>
    <row r="204" spans="17:259" ht="15.75" customHeight="1" x14ac:dyDescent="0.25">
      <c r="Q204" s="41"/>
      <c r="W204" s="42"/>
      <c r="AE204" s="41"/>
      <c r="AK204" s="42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</row>
    <row r="205" spans="17:259" ht="15.75" customHeight="1" x14ac:dyDescent="0.25">
      <c r="Q205" s="41"/>
      <c r="W205" s="42"/>
      <c r="AE205" s="41"/>
      <c r="AK205" s="42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</row>
    <row r="206" spans="17:259" ht="15.75" customHeight="1" x14ac:dyDescent="0.25">
      <c r="Q206" s="41"/>
      <c r="W206" s="42"/>
      <c r="AE206" s="41"/>
      <c r="AK206" s="42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</row>
    <row r="207" spans="17:259" ht="15.75" customHeight="1" x14ac:dyDescent="0.25">
      <c r="Q207" s="41"/>
      <c r="W207" s="42"/>
      <c r="AE207" s="41"/>
      <c r="AK207" s="42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</row>
    <row r="208" spans="17:259" ht="15.75" customHeight="1" x14ac:dyDescent="0.25">
      <c r="Q208" s="41"/>
      <c r="W208" s="42"/>
      <c r="AE208" s="41"/>
      <c r="AK208" s="42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</row>
    <row r="209" spans="17:259" ht="15.75" customHeight="1" x14ac:dyDescent="0.25">
      <c r="Q209" s="41"/>
      <c r="W209" s="42"/>
      <c r="AE209" s="41"/>
      <c r="AK209" s="42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</row>
    <row r="210" spans="17:259" ht="15.75" customHeight="1" x14ac:dyDescent="0.25">
      <c r="Q210" s="41"/>
      <c r="W210" s="42"/>
      <c r="AE210" s="41"/>
      <c r="AK210" s="42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</row>
    <row r="211" spans="17:259" ht="15.75" customHeight="1" x14ac:dyDescent="0.25">
      <c r="Q211" s="41"/>
      <c r="W211" s="42"/>
      <c r="AE211" s="41"/>
      <c r="AK211" s="42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</row>
    <row r="212" spans="17:259" ht="15.75" customHeight="1" x14ac:dyDescent="0.25">
      <c r="Q212" s="41"/>
      <c r="W212" s="42"/>
      <c r="AE212" s="41"/>
      <c r="AK212" s="42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</row>
    <row r="213" spans="17:259" ht="15.75" customHeight="1" x14ac:dyDescent="0.25">
      <c r="Q213" s="41"/>
      <c r="W213" s="42"/>
      <c r="AE213" s="41"/>
      <c r="AK213" s="42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</row>
    <row r="214" spans="17:259" ht="15.75" customHeight="1" x14ac:dyDescent="0.25">
      <c r="Q214" s="41"/>
      <c r="W214" s="42"/>
      <c r="AE214" s="41"/>
      <c r="AK214" s="42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</row>
    <row r="215" spans="17:259" ht="15.75" customHeight="1" x14ac:dyDescent="0.25">
      <c r="Q215" s="41"/>
      <c r="W215" s="42"/>
      <c r="AE215" s="41"/>
      <c r="AK215" s="42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</row>
    <row r="216" spans="17:259" ht="15.75" customHeight="1" x14ac:dyDescent="0.25">
      <c r="Q216" s="41"/>
      <c r="W216" s="42"/>
      <c r="AE216" s="41"/>
      <c r="AK216" s="42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</row>
    <row r="217" spans="17:259" ht="15.75" customHeight="1" x14ac:dyDescent="0.25">
      <c r="Q217" s="41"/>
      <c r="W217" s="42"/>
      <c r="AE217" s="41"/>
      <c r="AK217" s="42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</row>
    <row r="218" spans="17:259" ht="15.75" customHeight="1" x14ac:dyDescent="0.25">
      <c r="Q218" s="41"/>
      <c r="W218" s="42"/>
      <c r="AE218" s="41"/>
      <c r="AK218" s="42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</row>
    <row r="219" spans="17:259" ht="15.75" customHeight="1" x14ac:dyDescent="0.25">
      <c r="Q219" s="41"/>
      <c r="W219" s="42"/>
      <c r="AE219" s="41"/>
      <c r="AK219" s="42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</row>
    <row r="220" spans="17:259" ht="15.75" customHeight="1" x14ac:dyDescent="0.25">
      <c r="Q220" s="41"/>
      <c r="W220" s="42"/>
      <c r="AE220" s="41"/>
      <c r="AK220" s="42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</row>
    <row r="221" spans="17:259" ht="15.75" customHeight="1" x14ac:dyDescent="0.25">
      <c r="Q221" s="41"/>
      <c r="W221" s="42"/>
      <c r="AE221" s="41"/>
      <c r="AK221" s="42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</row>
    <row r="222" spans="17:259" ht="15.75" customHeight="1" x14ac:dyDescent="0.25">
      <c r="Q222" s="41"/>
      <c r="W222" s="42"/>
      <c r="AE222" s="41"/>
      <c r="AK222" s="42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</row>
    <row r="223" spans="17:259" ht="15.75" customHeight="1" x14ac:dyDescent="0.25">
      <c r="Q223" s="41"/>
      <c r="W223" s="42"/>
      <c r="AE223" s="41"/>
      <c r="AK223" s="42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</row>
    <row r="224" spans="17:259" ht="15.75" customHeight="1" x14ac:dyDescent="0.25">
      <c r="Q224" s="41"/>
      <c r="W224" s="42"/>
      <c r="AE224" s="41"/>
      <c r="AK224" s="42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</row>
    <row r="225" spans="17:259" ht="15.75" customHeight="1" x14ac:dyDescent="0.25">
      <c r="Q225" s="41"/>
      <c r="W225" s="42"/>
      <c r="AE225" s="41"/>
      <c r="AK225" s="42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</row>
    <row r="226" spans="17:259" ht="15.75" customHeight="1" x14ac:dyDescent="0.25">
      <c r="Q226" s="41"/>
      <c r="W226" s="42"/>
      <c r="AE226" s="41"/>
      <c r="AK226" s="42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</row>
    <row r="227" spans="17:259" ht="15.75" customHeight="1" x14ac:dyDescent="0.25">
      <c r="Q227" s="41"/>
      <c r="W227" s="42"/>
      <c r="AE227" s="41"/>
      <c r="AK227" s="42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</row>
    <row r="228" spans="17:259" ht="15.75" customHeight="1" x14ac:dyDescent="0.25">
      <c r="Q228" s="41"/>
      <c r="W228" s="42"/>
      <c r="AE228" s="41"/>
      <c r="AK228" s="42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</row>
    <row r="229" spans="17:259" ht="15.75" customHeight="1" x14ac:dyDescent="0.25">
      <c r="Q229" s="41"/>
      <c r="W229" s="42"/>
      <c r="AE229" s="41"/>
      <c r="AK229" s="42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</row>
    <row r="230" spans="17:259" ht="15.75" customHeight="1" x14ac:dyDescent="0.25">
      <c r="Q230" s="41"/>
      <c r="W230" s="42"/>
      <c r="AE230" s="41"/>
      <c r="AK230" s="42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</row>
    <row r="231" spans="17:259" ht="15.75" customHeight="1" x14ac:dyDescent="0.25">
      <c r="Q231" s="41"/>
      <c r="W231" s="42"/>
      <c r="AE231" s="41"/>
      <c r="AK231" s="42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</row>
    <row r="232" spans="17:259" ht="15.75" customHeight="1" x14ac:dyDescent="0.25">
      <c r="Q232" s="41"/>
      <c r="W232" s="42"/>
      <c r="AE232" s="41"/>
      <c r="AK232" s="42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</row>
    <row r="233" spans="17:259" ht="15.75" customHeight="1" x14ac:dyDescent="0.25">
      <c r="Q233" s="41"/>
      <c r="W233" s="42"/>
      <c r="AE233" s="41"/>
      <c r="AK233" s="42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</row>
    <row r="234" spans="17:259" ht="15.75" customHeight="1" x14ac:dyDescent="0.25">
      <c r="Q234" s="41"/>
      <c r="W234" s="42"/>
      <c r="AE234" s="41"/>
      <c r="AK234" s="42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</row>
    <row r="235" spans="17:259" ht="15.75" customHeight="1" x14ac:dyDescent="0.25">
      <c r="Q235" s="41"/>
      <c r="W235" s="42"/>
      <c r="AE235" s="41"/>
      <c r="AK235" s="42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</row>
    <row r="236" spans="17:259" ht="15.75" customHeight="1" x14ac:dyDescent="0.25">
      <c r="Q236" s="41"/>
      <c r="W236" s="42"/>
      <c r="AE236" s="41"/>
      <c r="AK236" s="42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</row>
    <row r="237" spans="17:259" ht="15.75" customHeight="1" x14ac:dyDescent="0.25">
      <c r="Q237" s="41"/>
      <c r="W237" s="42"/>
      <c r="AE237" s="41"/>
      <c r="AK237" s="42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</row>
    <row r="238" spans="17:259" ht="15.75" customHeight="1" x14ac:dyDescent="0.25">
      <c r="Q238" s="41"/>
      <c r="W238" s="42"/>
      <c r="AE238" s="41"/>
      <c r="AK238" s="42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</row>
    <row r="239" spans="17:259" ht="15.75" customHeight="1" x14ac:dyDescent="0.25">
      <c r="Q239" s="41"/>
      <c r="W239" s="42"/>
      <c r="AE239" s="41"/>
      <c r="AK239" s="42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</row>
    <row r="240" spans="17:259" ht="15.75" customHeight="1" x14ac:dyDescent="0.25">
      <c r="Q240" s="41"/>
      <c r="W240" s="42"/>
      <c r="AE240" s="41"/>
      <c r="AK240" s="42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</row>
    <row r="241" spans="17:259" ht="15.75" customHeight="1" x14ac:dyDescent="0.25">
      <c r="Q241" s="41"/>
      <c r="W241" s="42"/>
      <c r="AE241" s="41"/>
      <c r="AK241" s="42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</row>
    <row r="242" spans="17:259" ht="15.75" customHeight="1" x14ac:dyDescent="0.25">
      <c r="Q242" s="41"/>
      <c r="W242" s="42"/>
      <c r="AE242" s="41"/>
      <c r="AK242" s="42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</row>
    <row r="243" spans="17:259" ht="15.75" customHeight="1" x14ac:dyDescent="0.25">
      <c r="Q243" s="41"/>
      <c r="W243" s="42"/>
      <c r="AE243" s="41"/>
      <c r="AK243" s="42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</row>
    <row r="244" spans="17:259" ht="15.75" customHeight="1" x14ac:dyDescent="0.25">
      <c r="Q244" s="41"/>
      <c r="W244" s="42"/>
      <c r="AE244" s="41"/>
      <c r="AK244" s="42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</row>
    <row r="245" spans="17:259" ht="15.75" customHeight="1" x14ac:dyDescent="0.25">
      <c r="Q245" s="41"/>
      <c r="W245" s="42"/>
      <c r="AE245" s="41"/>
      <c r="AK245" s="42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</row>
    <row r="246" spans="17:259" ht="15.75" customHeight="1" x14ac:dyDescent="0.25">
      <c r="Q246" s="41"/>
      <c r="W246" s="42"/>
      <c r="AE246" s="41"/>
      <c r="AK246" s="42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</row>
    <row r="247" spans="17:259" ht="15.75" customHeight="1" x14ac:dyDescent="0.25">
      <c r="Q247" s="41"/>
      <c r="W247" s="42"/>
      <c r="AE247" s="41"/>
      <c r="AK247" s="42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</row>
    <row r="248" spans="17:259" ht="15.75" customHeight="1" x14ac:dyDescent="0.25">
      <c r="Q248" s="41"/>
      <c r="W248" s="42"/>
      <c r="AE248" s="41"/>
      <c r="AK248" s="42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</row>
    <row r="249" spans="17:259" ht="15.75" customHeight="1" x14ac:dyDescent="0.25">
      <c r="Q249" s="41"/>
      <c r="W249" s="42"/>
      <c r="AE249" s="41"/>
      <c r="AK249" s="42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</row>
    <row r="250" spans="17:259" ht="15.75" customHeight="1" x14ac:dyDescent="0.25">
      <c r="Q250" s="41"/>
      <c r="W250" s="42"/>
      <c r="AE250" s="41"/>
      <c r="AK250" s="42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</row>
    <row r="251" spans="17:259" ht="15.75" customHeight="1" x14ac:dyDescent="0.25">
      <c r="Q251" s="41"/>
      <c r="W251" s="42"/>
      <c r="AE251" s="41"/>
      <c r="AK251" s="42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</row>
    <row r="252" spans="17:259" ht="15.75" customHeight="1" x14ac:dyDescent="0.25">
      <c r="Q252" s="41"/>
      <c r="W252" s="42"/>
      <c r="AE252" s="41"/>
      <c r="AK252" s="42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</row>
    <row r="253" spans="17:259" ht="15.75" customHeight="1" x14ac:dyDescent="0.25">
      <c r="Q253" s="41"/>
      <c r="W253" s="42"/>
      <c r="AE253" s="41"/>
      <c r="AK253" s="42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</row>
    <row r="254" spans="17:259" ht="15.75" customHeight="1" x14ac:dyDescent="0.25">
      <c r="Q254" s="41"/>
      <c r="W254" s="42"/>
      <c r="AE254" s="41"/>
      <c r="AK254" s="42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</row>
    <row r="255" spans="17:259" ht="15.75" customHeight="1" x14ac:dyDescent="0.25">
      <c r="Q255" s="41"/>
      <c r="W255" s="42"/>
      <c r="AE255" s="41"/>
      <c r="AK255" s="42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</row>
    <row r="256" spans="17:259" ht="15.75" customHeight="1" x14ac:dyDescent="0.25">
      <c r="Q256" s="41"/>
      <c r="W256" s="42"/>
      <c r="AE256" s="41"/>
      <c r="AK256" s="42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</row>
    <row r="257" spans="17:259" ht="15.75" customHeight="1" x14ac:dyDescent="0.25">
      <c r="Q257" s="41"/>
      <c r="W257" s="42"/>
      <c r="AE257" s="41"/>
      <c r="AK257" s="42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</row>
    <row r="258" spans="17:259" ht="15.75" customHeight="1" x14ac:dyDescent="0.25">
      <c r="Q258" s="41"/>
      <c r="W258" s="42"/>
      <c r="AE258" s="41"/>
      <c r="AK258" s="42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</row>
    <row r="259" spans="17:259" ht="15.75" customHeight="1" x14ac:dyDescent="0.25">
      <c r="Q259" s="41"/>
      <c r="W259" s="42"/>
      <c r="AE259" s="41"/>
      <c r="AK259" s="42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</row>
    <row r="260" spans="17:259" ht="15.75" customHeight="1" x14ac:dyDescent="0.25">
      <c r="Q260" s="41"/>
      <c r="W260" s="42"/>
      <c r="AE260" s="41"/>
      <c r="AK260" s="42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</row>
    <row r="261" spans="17:259" ht="15.75" customHeight="1" x14ac:dyDescent="0.25">
      <c r="Q261" s="41"/>
      <c r="W261" s="42"/>
      <c r="AE261" s="41"/>
      <c r="AK261" s="42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</row>
    <row r="262" spans="17:259" ht="15.75" customHeight="1" x14ac:dyDescent="0.25">
      <c r="Q262" s="41"/>
      <c r="W262" s="42"/>
      <c r="AE262" s="41"/>
      <c r="AK262" s="42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</row>
    <row r="263" spans="17:259" ht="15.75" customHeight="1" x14ac:dyDescent="0.25">
      <c r="Q263" s="41"/>
      <c r="W263" s="42"/>
      <c r="AE263" s="41"/>
      <c r="AK263" s="42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</row>
    <row r="264" spans="17:259" ht="15.75" customHeight="1" x14ac:dyDescent="0.25">
      <c r="Q264" s="41"/>
      <c r="W264" s="42"/>
      <c r="AE264" s="41"/>
      <c r="AK264" s="42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</row>
    <row r="265" spans="17:259" ht="15.75" customHeight="1" x14ac:dyDescent="0.25">
      <c r="Q265" s="41"/>
      <c r="W265" s="42"/>
      <c r="AE265" s="41"/>
      <c r="AK265" s="42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</row>
    <row r="266" spans="17:259" ht="15.75" customHeight="1" x14ac:dyDescent="0.25">
      <c r="Q266" s="41"/>
      <c r="W266" s="42"/>
      <c r="AE266" s="41"/>
      <c r="AK266" s="42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</row>
    <row r="267" spans="17:259" ht="15.75" customHeight="1" x14ac:dyDescent="0.25">
      <c r="Q267" s="41"/>
      <c r="W267" s="42"/>
      <c r="AE267" s="41"/>
      <c r="AK267" s="42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</row>
    <row r="268" spans="17:259" ht="15.75" customHeight="1" x14ac:dyDescent="0.25">
      <c r="Q268" s="41"/>
      <c r="W268" s="42"/>
      <c r="AE268" s="41"/>
      <c r="AK268" s="42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</row>
    <row r="269" spans="17:259" ht="15.75" customHeight="1" x14ac:dyDescent="0.25">
      <c r="Q269" s="41"/>
      <c r="W269" s="42"/>
      <c r="AE269" s="41"/>
      <c r="AK269" s="42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</row>
    <row r="270" spans="17:259" ht="15.75" customHeight="1" x14ac:dyDescent="0.25">
      <c r="Q270" s="41"/>
      <c r="W270" s="42"/>
      <c r="AE270" s="41"/>
      <c r="AK270" s="42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</row>
    <row r="271" spans="17:259" ht="15.75" customHeight="1" x14ac:dyDescent="0.25">
      <c r="Q271" s="41"/>
      <c r="W271" s="42"/>
      <c r="AE271" s="41"/>
      <c r="AK271" s="42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</row>
    <row r="272" spans="17:259" ht="15.75" customHeight="1" x14ac:dyDescent="0.25">
      <c r="Q272" s="41"/>
      <c r="W272" s="42"/>
      <c r="AE272" s="41"/>
      <c r="AK272" s="42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</row>
    <row r="273" spans="17:259" ht="15.75" customHeight="1" x14ac:dyDescent="0.25">
      <c r="Q273" s="41"/>
      <c r="W273" s="42"/>
      <c r="AE273" s="41"/>
      <c r="AK273" s="42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</row>
    <row r="274" spans="17:259" ht="15.75" customHeight="1" x14ac:dyDescent="0.25">
      <c r="Q274" s="41"/>
      <c r="W274" s="42"/>
      <c r="AE274" s="41"/>
      <c r="AK274" s="42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</row>
    <row r="275" spans="17:259" ht="15.75" customHeight="1" x14ac:dyDescent="0.25">
      <c r="Q275" s="41"/>
      <c r="W275" s="42"/>
      <c r="AE275" s="41"/>
      <c r="AK275" s="42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</row>
    <row r="276" spans="17:259" ht="15.75" customHeight="1" x14ac:dyDescent="0.25">
      <c r="Q276" s="41"/>
      <c r="W276" s="42"/>
      <c r="AE276" s="41"/>
      <c r="AK276" s="42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</row>
    <row r="277" spans="17:259" ht="15.75" customHeight="1" x14ac:dyDescent="0.25">
      <c r="Q277" s="41"/>
      <c r="W277" s="42"/>
      <c r="AE277" s="41"/>
      <c r="AK277" s="42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</row>
    <row r="278" spans="17:259" ht="15.75" customHeight="1" x14ac:dyDescent="0.25">
      <c r="Q278" s="41"/>
      <c r="W278" s="42"/>
      <c r="AE278" s="41"/>
      <c r="AK278" s="42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</row>
    <row r="279" spans="17:259" ht="15.75" customHeight="1" x14ac:dyDescent="0.25">
      <c r="Q279" s="41"/>
      <c r="W279" s="42"/>
      <c r="AE279" s="41"/>
      <c r="AK279" s="42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</row>
    <row r="280" spans="17:259" ht="15.75" customHeight="1" x14ac:dyDescent="0.25">
      <c r="Q280" s="41"/>
      <c r="W280" s="42"/>
      <c r="AE280" s="41"/>
      <c r="AK280" s="42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</row>
    <row r="281" spans="17:259" ht="15.75" customHeight="1" x14ac:dyDescent="0.25">
      <c r="Q281" s="41"/>
      <c r="W281" s="42"/>
      <c r="AE281" s="41"/>
      <c r="AK281" s="42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</row>
    <row r="282" spans="17:259" ht="15.75" customHeight="1" x14ac:dyDescent="0.25">
      <c r="Q282" s="41"/>
      <c r="W282" s="42"/>
      <c r="AE282" s="41"/>
      <c r="AK282" s="42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</row>
    <row r="283" spans="17:259" ht="15.75" customHeight="1" x14ac:dyDescent="0.25">
      <c r="Q283" s="41"/>
      <c r="W283" s="42"/>
      <c r="AE283" s="41"/>
      <c r="AK283" s="42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</row>
    <row r="284" spans="17:259" ht="15.75" customHeight="1" x14ac:dyDescent="0.25">
      <c r="Q284" s="41"/>
      <c r="W284" s="42"/>
      <c r="AE284" s="41"/>
      <c r="AK284" s="42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</row>
    <row r="285" spans="17:259" ht="15.75" customHeight="1" x14ac:dyDescent="0.25">
      <c r="Q285" s="41"/>
      <c r="W285" s="42"/>
      <c r="AE285" s="41"/>
      <c r="AK285" s="42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</row>
    <row r="286" spans="17:259" ht="15.75" customHeight="1" x14ac:dyDescent="0.25">
      <c r="Q286" s="41"/>
      <c r="W286" s="42"/>
      <c r="AE286" s="41"/>
      <c r="AK286" s="42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</row>
    <row r="287" spans="17:259" ht="15.75" customHeight="1" x14ac:dyDescent="0.25">
      <c r="Q287" s="41"/>
      <c r="W287" s="42"/>
      <c r="AE287" s="41"/>
      <c r="AK287" s="42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</row>
    <row r="288" spans="17:259" ht="15.75" customHeight="1" x14ac:dyDescent="0.25">
      <c r="Q288" s="41"/>
      <c r="W288" s="42"/>
      <c r="AE288" s="41"/>
      <c r="AK288" s="42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</row>
    <row r="289" spans="17:259" ht="15.75" customHeight="1" x14ac:dyDescent="0.25">
      <c r="Q289" s="41"/>
      <c r="W289" s="42"/>
      <c r="AE289" s="41"/>
      <c r="AK289" s="42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</row>
    <row r="290" spans="17:259" ht="15.75" customHeight="1" x14ac:dyDescent="0.25">
      <c r="Q290" s="41"/>
      <c r="W290" s="42"/>
      <c r="AE290" s="41"/>
      <c r="AK290" s="42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</row>
    <row r="291" spans="17:259" ht="15.75" customHeight="1" x14ac:dyDescent="0.25">
      <c r="Q291" s="41"/>
      <c r="W291" s="42"/>
      <c r="AE291" s="41"/>
      <c r="AK291" s="42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</row>
    <row r="292" spans="17:259" ht="15.75" customHeight="1" x14ac:dyDescent="0.25">
      <c r="Q292" s="41"/>
      <c r="W292" s="42"/>
      <c r="AE292" s="41"/>
      <c r="AK292" s="42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</row>
    <row r="293" spans="17:259" ht="15.75" customHeight="1" x14ac:dyDescent="0.25">
      <c r="Q293" s="41"/>
      <c r="W293" s="42"/>
      <c r="AE293" s="41"/>
      <c r="AK293" s="42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</row>
    <row r="294" spans="17:259" ht="15.75" customHeight="1" x14ac:dyDescent="0.25">
      <c r="Q294" s="41"/>
      <c r="W294" s="42"/>
      <c r="AE294" s="41"/>
      <c r="AK294" s="42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</row>
    <row r="295" spans="17:259" ht="15.75" customHeight="1" x14ac:dyDescent="0.25">
      <c r="Q295" s="41"/>
      <c r="W295" s="42"/>
      <c r="AE295" s="41"/>
      <c r="AK295" s="42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</row>
    <row r="296" spans="17:259" ht="15.75" customHeight="1" x14ac:dyDescent="0.25">
      <c r="Q296" s="41"/>
      <c r="W296" s="42"/>
      <c r="AE296" s="41"/>
      <c r="AK296" s="42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</row>
    <row r="297" spans="17:259" ht="15.75" customHeight="1" x14ac:dyDescent="0.25">
      <c r="Q297" s="41"/>
      <c r="W297" s="42"/>
      <c r="AE297" s="41"/>
      <c r="AK297" s="42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</row>
    <row r="298" spans="17:259" ht="15.75" customHeight="1" x14ac:dyDescent="0.25">
      <c r="Q298" s="41"/>
      <c r="W298" s="42"/>
      <c r="AE298" s="41"/>
      <c r="AK298" s="42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</row>
    <row r="299" spans="17:259" ht="15.75" customHeight="1" x14ac:dyDescent="0.25">
      <c r="Q299" s="41"/>
      <c r="W299" s="42"/>
      <c r="AE299" s="41"/>
      <c r="AK299" s="42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</row>
    <row r="300" spans="17:259" ht="15.75" customHeight="1" x14ac:dyDescent="0.25">
      <c r="Q300" s="41"/>
      <c r="W300" s="42"/>
      <c r="AE300" s="41"/>
      <c r="AK300" s="42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</row>
    <row r="301" spans="17:259" ht="15.75" customHeight="1" x14ac:dyDescent="0.25">
      <c r="Q301" s="41"/>
      <c r="W301" s="42"/>
      <c r="AE301" s="41"/>
      <c r="AK301" s="42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</row>
    <row r="302" spans="17:259" ht="15.75" customHeight="1" x14ac:dyDescent="0.25">
      <c r="Q302" s="41"/>
      <c r="W302" s="42"/>
      <c r="AE302" s="41"/>
      <c r="AK302" s="42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</row>
    <row r="303" spans="17:259" ht="15.75" customHeight="1" x14ac:dyDescent="0.25">
      <c r="Q303" s="41"/>
      <c r="W303" s="42"/>
      <c r="AE303" s="41"/>
      <c r="AK303" s="42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</row>
    <row r="304" spans="17:259" ht="15.75" customHeight="1" x14ac:dyDescent="0.25">
      <c r="Q304" s="41"/>
      <c r="W304" s="42"/>
      <c r="AE304" s="41"/>
      <c r="AK304" s="42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</row>
    <row r="305" spans="17:259" ht="15.75" customHeight="1" x14ac:dyDescent="0.25">
      <c r="Q305" s="41"/>
      <c r="W305" s="42"/>
      <c r="AE305" s="41"/>
      <c r="AK305" s="42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</row>
    <row r="306" spans="17:259" ht="15.75" customHeight="1" x14ac:dyDescent="0.25">
      <c r="Q306" s="41"/>
      <c r="W306" s="42"/>
      <c r="AE306" s="41"/>
      <c r="AK306" s="42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</row>
    <row r="307" spans="17:259" ht="15.75" customHeight="1" x14ac:dyDescent="0.25">
      <c r="Q307" s="41"/>
      <c r="W307" s="42"/>
      <c r="AE307" s="41"/>
      <c r="AK307" s="42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</row>
    <row r="308" spans="17:259" ht="15.75" customHeight="1" x14ac:dyDescent="0.25">
      <c r="Q308" s="41"/>
      <c r="W308" s="42"/>
      <c r="AE308" s="41"/>
      <c r="AK308" s="42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</row>
    <row r="309" spans="17:259" ht="15.75" customHeight="1" x14ac:dyDescent="0.25">
      <c r="Q309" s="41"/>
      <c r="W309" s="42"/>
      <c r="AE309" s="41"/>
      <c r="AK309" s="42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</row>
    <row r="310" spans="17:259" ht="15.75" customHeight="1" x14ac:dyDescent="0.25">
      <c r="Q310" s="41"/>
      <c r="W310" s="42"/>
      <c r="AE310" s="41"/>
      <c r="AK310" s="42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</row>
    <row r="311" spans="17:259" ht="15.75" customHeight="1" x14ac:dyDescent="0.25">
      <c r="Q311" s="41"/>
      <c r="W311" s="42"/>
      <c r="AE311" s="41"/>
      <c r="AK311" s="42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</row>
    <row r="312" spans="17:259" ht="15.75" customHeight="1" x14ac:dyDescent="0.25">
      <c r="Q312" s="41"/>
      <c r="W312" s="42"/>
      <c r="AE312" s="41"/>
      <c r="AK312" s="42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</row>
    <row r="313" spans="17:259" ht="15.75" customHeight="1" x14ac:dyDescent="0.25">
      <c r="Q313" s="41"/>
      <c r="W313" s="42"/>
      <c r="AE313" s="41"/>
      <c r="AK313" s="42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</row>
    <row r="314" spans="17:259" ht="15.75" customHeight="1" x14ac:dyDescent="0.25">
      <c r="Q314" s="41"/>
      <c r="W314" s="42"/>
      <c r="AE314" s="41"/>
      <c r="AK314" s="42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</row>
    <row r="315" spans="17:259" ht="15.75" customHeight="1" x14ac:dyDescent="0.25">
      <c r="Q315" s="41"/>
      <c r="W315" s="42"/>
      <c r="AE315" s="41"/>
      <c r="AK315" s="42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</row>
    <row r="316" spans="17:259" ht="15.75" customHeight="1" x14ac:dyDescent="0.25">
      <c r="Q316" s="41"/>
      <c r="W316" s="42"/>
      <c r="AE316" s="41"/>
      <c r="AK316" s="42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</row>
    <row r="317" spans="17:259" ht="15.75" customHeight="1" x14ac:dyDescent="0.25">
      <c r="Q317" s="41"/>
      <c r="W317" s="42"/>
      <c r="AE317" s="41"/>
      <c r="AK317" s="42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</row>
    <row r="318" spans="17:259" ht="15.75" customHeight="1" x14ac:dyDescent="0.25">
      <c r="Q318" s="41"/>
      <c r="W318" s="42"/>
      <c r="AE318" s="41"/>
      <c r="AK318" s="42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</row>
    <row r="319" spans="17:259" ht="15.75" customHeight="1" x14ac:dyDescent="0.25">
      <c r="Q319" s="41"/>
      <c r="W319" s="42"/>
      <c r="AE319" s="41"/>
      <c r="AK319" s="42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</row>
    <row r="320" spans="17:259" ht="15.75" customHeight="1" x14ac:dyDescent="0.25">
      <c r="Q320" s="41"/>
      <c r="W320" s="42"/>
      <c r="AE320" s="41"/>
      <c r="AK320" s="42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</row>
    <row r="321" spans="17:259" ht="15.75" customHeight="1" x14ac:dyDescent="0.25">
      <c r="Q321" s="41"/>
      <c r="W321" s="42"/>
      <c r="AE321" s="41"/>
      <c r="AK321" s="42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</row>
    <row r="322" spans="17:259" ht="15.75" customHeight="1" x14ac:dyDescent="0.25">
      <c r="Q322" s="41"/>
      <c r="W322" s="42"/>
      <c r="AE322" s="41"/>
      <c r="AK322" s="42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</row>
    <row r="323" spans="17:259" ht="15.75" customHeight="1" x14ac:dyDescent="0.25">
      <c r="Q323" s="41"/>
      <c r="W323" s="42"/>
      <c r="AE323" s="41"/>
      <c r="AK323" s="42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</row>
    <row r="324" spans="17:259" ht="15.75" customHeight="1" x14ac:dyDescent="0.25">
      <c r="Q324" s="41"/>
      <c r="W324" s="42"/>
      <c r="AE324" s="41"/>
      <c r="AK324" s="42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</row>
    <row r="325" spans="17:259" ht="15.75" customHeight="1" x14ac:dyDescent="0.25">
      <c r="Q325" s="41"/>
      <c r="W325" s="42"/>
      <c r="AE325" s="41"/>
      <c r="AK325" s="42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</row>
    <row r="326" spans="17:259" ht="15.75" customHeight="1" x14ac:dyDescent="0.25">
      <c r="Q326" s="41"/>
      <c r="W326" s="42"/>
      <c r="AE326" s="41"/>
      <c r="AK326" s="42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</row>
    <row r="327" spans="17:259" ht="15.75" customHeight="1" x14ac:dyDescent="0.25">
      <c r="Q327" s="41"/>
      <c r="W327" s="42"/>
      <c r="AE327" s="41"/>
      <c r="AK327" s="42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</row>
    <row r="328" spans="17:259" ht="15.75" customHeight="1" x14ac:dyDescent="0.25">
      <c r="Q328" s="41"/>
      <c r="W328" s="42"/>
      <c r="AE328" s="41"/>
      <c r="AK328" s="42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</row>
    <row r="329" spans="17:259" ht="15.75" customHeight="1" x14ac:dyDescent="0.25">
      <c r="Q329" s="41"/>
      <c r="W329" s="42"/>
      <c r="AE329" s="41"/>
      <c r="AK329" s="42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</row>
    <row r="330" spans="17:259" ht="15.75" customHeight="1" x14ac:dyDescent="0.25">
      <c r="Q330" s="41"/>
      <c r="W330" s="42"/>
      <c r="AE330" s="41"/>
      <c r="AK330" s="42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</row>
    <row r="331" spans="17:259" ht="15.75" customHeight="1" x14ac:dyDescent="0.25">
      <c r="Q331" s="41"/>
      <c r="W331" s="42"/>
      <c r="AE331" s="41"/>
      <c r="AK331" s="42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</row>
    <row r="332" spans="17:259" ht="15.75" customHeight="1" x14ac:dyDescent="0.25">
      <c r="Q332" s="41"/>
      <c r="W332" s="42"/>
      <c r="AE332" s="41"/>
      <c r="AK332" s="42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</row>
    <row r="333" spans="17:259" ht="15.75" customHeight="1" x14ac:dyDescent="0.25">
      <c r="Q333" s="41"/>
      <c r="W333" s="42"/>
      <c r="AE333" s="41"/>
      <c r="AK333" s="42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</row>
    <row r="334" spans="17:259" ht="15.75" customHeight="1" x14ac:dyDescent="0.25">
      <c r="Q334" s="41"/>
      <c r="W334" s="42"/>
      <c r="AE334" s="41"/>
      <c r="AK334" s="42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</row>
    <row r="335" spans="17:259" ht="15.75" customHeight="1" x14ac:dyDescent="0.25">
      <c r="Q335" s="41"/>
      <c r="W335" s="42"/>
      <c r="AE335" s="41"/>
      <c r="AK335" s="42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</row>
    <row r="336" spans="17:259" ht="15.75" customHeight="1" x14ac:dyDescent="0.25">
      <c r="Q336" s="41"/>
      <c r="W336" s="42"/>
      <c r="AE336" s="41"/>
      <c r="AK336" s="42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</row>
    <row r="337" spans="17:259" ht="15.75" customHeight="1" x14ac:dyDescent="0.25">
      <c r="Q337" s="41"/>
      <c r="W337" s="42"/>
      <c r="AE337" s="41"/>
      <c r="AK337" s="42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</row>
    <row r="338" spans="17:259" ht="15.75" customHeight="1" x14ac:dyDescent="0.25">
      <c r="Q338" s="41"/>
      <c r="W338" s="42"/>
      <c r="AE338" s="41"/>
      <c r="AK338" s="42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</row>
    <row r="339" spans="17:259" ht="15.75" customHeight="1" x14ac:dyDescent="0.25">
      <c r="Q339" s="41"/>
      <c r="W339" s="42"/>
      <c r="AE339" s="41"/>
      <c r="AK339" s="42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</row>
    <row r="340" spans="17:259" ht="15.75" customHeight="1" x14ac:dyDescent="0.25">
      <c r="Q340" s="41"/>
      <c r="W340" s="42"/>
      <c r="AE340" s="41"/>
      <c r="AK340" s="42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</row>
    <row r="341" spans="17:259" ht="15.75" customHeight="1" x14ac:dyDescent="0.25">
      <c r="Q341" s="41"/>
      <c r="W341" s="42"/>
      <c r="AE341" s="41"/>
      <c r="AK341" s="42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</row>
    <row r="342" spans="17:259" ht="15.75" customHeight="1" x14ac:dyDescent="0.25">
      <c r="Q342" s="41"/>
      <c r="W342" s="42"/>
      <c r="AE342" s="41"/>
      <c r="AK342" s="42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</row>
    <row r="343" spans="17:259" ht="15.75" customHeight="1" x14ac:dyDescent="0.25">
      <c r="Q343" s="41"/>
      <c r="W343" s="42"/>
      <c r="AE343" s="41"/>
      <c r="AK343" s="42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</row>
    <row r="344" spans="17:259" ht="15.75" customHeight="1" x14ac:dyDescent="0.25">
      <c r="Q344" s="41"/>
      <c r="W344" s="42"/>
      <c r="AE344" s="41"/>
      <c r="AK344" s="42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</row>
    <row r="345" spans="17:259" ht="15.75" customHeight="1" x14ac:dyDescent="0.25">
      <c r="Q345" s="41"/>
      <c r="W345" s="42"/>
      <c r="AE345" s="41"/>
      <c r="AK345" s="42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</row>
    <row r="346" spans="17:259" ht="15.75" customHeight="1" x14ac:dyDescent="0.25">
      <c r="Q346" s="41"/>
      <c r="W346" s="42"/>
      <c r="AE346" s="41"/>
      <c r="AK346" s="42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</row>
    <row r="347" spans="17:259" ht="15.75" customHeight="1" x14ac:dyDescent="0.25">
      <c r="Q347" s="41"/>
      <c r="W347" s="42"/>
      <c r="AE347" s="41"/>
      <c r="AK347" s="42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</row>
    <row r="348" spans="17:259" ht="15.75" customHeight="1" x14ac:dyDescent="0.25">
      <c r="Q348" s="41"/>
      <c r="W348" s="42"/>
      <c r="AE348" s="41"/>
      <c r="AK348" s="42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</row>
    <row r="349" spans="17:259" ht="15.75" customHeight="1" x14ac:dyDescent="0.25">
      <c r="Q349" s="41"/>
      <c r="W349" s="42"/>
      <c r="AE349" s="41"/>
      <c r="AK349" s="42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</row>
    <row r="350" spans="17:259" ht="15.75" customHeight="1" x14ac:dyDescent="0.25">
      <c r="Q350" s="41"/>
      <c r="W350" s="42"/>
      <c r="AE350" s="41"/>
      <c r="AK350" s="42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</row>
    <row r="351" spans="17:259" ht="15.75" customHeight="1" x14ac:dyDescent="0.25">
      <c r="Q351" s="41"/>
      <c r="W351" s="42"/>
      <c r="AE351" s="41"/>
      <c r="AK351" s="42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</row>
    <row r="352" spans="17:259" ht="15.75" customHeight="1" x14ac:dyDescent="0.25">
      <c r="Q352" s="41"/>
      <c r="W352" s="42"/>
      <c r="AE352" s="41"/>
      <c r="AK352" s="42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</row>
    <row r="353" spans="17:259" ht="15.75" customHeight="1" x14ac:dyDescent="0.25">
      <c r="Q353" s="41"/>
      <c r="W353" s="42"/>
      <c r="AE353" s="41"/>
      <c r="AK353" s="42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</row>
    <row r="354" spans="17:259" ht="15.75" customHeight="1" x14ac:dyDescent="0.25">
      <c r="Q354" s="41"/>
      <c r="W354" s="42"/>
      <c r="AE354" s="41"/>
      <c r="AK354" s="42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</row>
    <row r="355" spans="17:259" ht="15.75" customHeight="1" x14ac:dyDescent="0.25">
      <c r="Q355" s="41"/>
      <c r="W355" s="42"/>
      <c r="AE355" s="41"/>
      <c r="AK355" s="42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</row>
    <row r="356" spans="17:259" ht="15.75" customHeight="1" x14ac:dyDescent="0.25">
      <c r="Q356" s="41"/>
      <c r="W356" s="42"/>
      <c r="AE356" s="41"/>
      <c r="AK356" s="42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</row>
    <row r="357" spans="17:259" ht="15.75" customHeight="1" x14ac:dyDescent="0.25">
      <c r="Q357" s="41"/>
      <c r="W357" s="42"/>
      <c r="AE357" s="41"/>
      <c r="AK357" s="42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</row>
    <row r="358" spans="17:259" ht="15.75" customHeight="1" x14ac:dyDescent="0.25">
      <c r="Q358" s="41"/>
      <c r="W358" s="42"/>
      <c r="AE358" s="41"/>
      <c r="AK358" s="42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</row>
    <row r="359" spans="17:259" ht="15.75" customHeight="1" x14ac:dyDescent="0.25">
      <c r="Q359" s="41"/>
      <c r="W359" s="42"/>
      <c r="AE359" s="41"/>
      <c r="AK359" s="42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</row>
    <row r="360" spans="17:259" ht="15.75" customHeight="1" x14ac:dyDescent="0.25">
      <c r="Q360" s="41"/>
      <c r="W360" s="42"/>
      <c r="AE360" s="41"/>
      <c r="AK360" s="42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</row>
    <row r="361" spans="17:259" ht="15.75" customHeight="1" x14ac:dyDescent="0.25">
      <c r="Q361" s="41"/>
      <c r="W361" s="42"/>
      <c r="AE361" s="41"/>
      <c r="AK361" s="42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</row>
    <row r="362" spans="17:259" ht="15.75" customHeight="1" x14ac:dyDescent="0.25">
      <c r="Q362" s="41"/>
      <c r="W362" s="42"/>
      <c r="AE362" s="41"/>
      <c r="AK362" s="42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</row>
    <row r="363" spans="17:259" ht="15.75" customHeight="1" x14ac:dyDescent="0.25">
      <c r="Q363" s="41"/>
      <c r="W363" s="42"/>
      <c r="AE363" s="41"/>
      <c r="AK363" s="42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</row>
    <row r="364" spans="17:259" ht="15.75" customHeight="1" x14ac:dyDescent="0.25">
      <c r="Q364" s="41"/>
      <c r="W364" s="42"/>
      <c r="AE364" s="41"/>
      <c r="AK364" s="42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</row>
    <row r="365" spans="17:259" ht="15.75" customHeight="1" x14ac:dyDescent="0.25">
      <c r="Q365" s="41"/>
      <c r="W365" s="42"/>
      <c r="AE365" s="41"/>
      <c r="AK365" s="42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</row>
    <row r="366" spans="17:259" ht="15.75" customHeight="1" x14ac:dyDescent="0.25">
      <c r="Q366" s="41"/>
      <c r="W366" s="42"/>
      <c r="AE366" s="41"/>
      <c r="AK366" s="42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</row>
    <row r="367" spans="17:259" ht="15.75" customHeight="1" x14ac:dyDescent="0.25">
      <c r="Q367" s="41"/>
      <c r="W367" s="42"/>
      <c r="AE367" s="41"/>
      <c r="AK367" s="42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</row>
    <row r="368" spans="17:259" ht="15.75" customHeight="1" x14ac:dyDescent="0.25">
      <c r="Q368" s="41"/>
      <c r="W368" s="42"/>
      <c r="AE368" s="41"/>
      <c r="AK368" s="42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</row>
    <row r="369" spans="17:259" ht="15.75" customHeight="1" x14ac:dyDescent="0.25">
      <c r="Q369" s="41"/>
      <c r="W369" s="42"/>
      <c r="AE369" s="41"/>
      <c r="AK369" s="42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</row>
    <row r="370" spans="17:259" ht="15.75" customHeight="1" x14ac:dyDescent="0.25">
      <c r="Q370" s="41"/>
      <c r="W370" s="42"/>
      <c r="AE370" s="41"/>
      <c r="AK370" s="42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</row>
    <row r="371" spans="17:259" ht="15.75" customHeight="1" x14ac:dyDescent="0.25">
      <c r="Q371" s="41"/>
      <c r="W371" s="42"/>
      <c r="AE371" s="41"/>
      <c r="AK371" s="42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</row>
    <row r="372" spans="17:259" ht="15.75" customHeight="1" x14ac:dyDescent="0.25">
      <c r="Q372" s="41"/>
      <c r="W372" s="42"/>
      <c r="AE372" s="41"/>
      <c r="AK372" s="42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</row>
    <row r="373" spans="17:259" ht="15.75" customHeight="1" x14ac:dyDescent="0.25">
      <c r="Q373" s="41"/>
      <c r="W373" s="42"/>
      <c r="AE373" s="41"/>
      <c r="AK373" s="42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</row>
    <row r="374" spans="17:259" ht="15.75" customHeight="1" x14ac:dyDescent="0.25">
      <c r="Q374" s="41"/>
      <c r="W374" s="42"/>
      <c r="AE374" s="41"/>
      <c r="AK374" s="42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</row>
    <row r="375" spans="17:259" ht="15.75" customHeight="1" x14ac:dyDescent="0.25">
      <c r="Q375" s="41"/>
      <c r="W375" s="42"/>
      <c r="AE375" s="41"/>
      <c r="AK375" s="42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</row>
    <row r="376" spans="17:259" ht="15.75" customHeight="1" x14ac:dyDescent="0.25">
      <c r="Q376" s="41"/>
      <c r="W376" s="42"/>
      <c r="AE376" s="41"/>
      <c r="AK376" s="42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</row>
    <row r="377" spans="17:259" ht="15.75" customHeight="1" x14ac:dyDescent="0.25">
      <c r="Q377" s="41"/>
      <c r="W377" s="42"/>
      <c r="AE377" s="41"/>
      <c r="AK377" s="42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</row>
    <row r="378" spans="17:259" ht="15.75" customHeight="1" x14ac:dyDescent="0.25">
      <c r="Q378" s="41"/>
      <c r="W378" s="42"/>
      <c r="AE378" s="41"/>
      <c r="AK378" s="42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</row>
    <row r="379" spans="17:259" ht="15.75" customHeight="1" x14ac:dyDescent="0.25">
      <c r="Q379" s="41"/>
      <c r="W379" s="42"/>
      <c r="AE379" s="41"/>
      <c r="AK379" s="42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</row>
    <row r="380" spans="17:259" ht="15.75" customHeight="1" x14ac:dyDescent="0.25">
      <c r="Q380" s="41"/>
      <c r="W380" s="42"/>
      <c r="AE380" s="41"/>
      <c r="AK380" s="42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</row>
    <row r="381" spans="17:259" ht="15.75" customHeight="1" x14ac:dyDescent="0.25">
      <c r="Q381" s="41"/>
      <c r="W381" s="42"/>
      <c r="AE381" s="41"/>
      <c r="AK381" s="42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</row>
    <row r="382" spans="17:259" ht="15.75" customHeight="1" x14ac:dyDescent="0.25">
      <c r="Q382" s="41"/>
      <c r="W382" s="42"/>
      <c r="AE382" s="41"/>
      <c r="AK382" s="42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</row>
    <row r="383" spans="17:259" ht="15.75" customHeight="1" x14ac:dyDescent="0.25">
      <c r="Q383" s="41"/>
      <c r="W383" s="42"/>
      <c r="AE383" s="41"/>
      <c r="AK383" s="42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</row>
    <row r="384" spans="17:259" ht="15.75" customHeight="1" x14ac:dyDescent="0.25">
      <c r="Q384" s="41"/>
      <c r="W384" s="42"/>
      <c r="AE384" s="41"/>
      <c r="AK384" s="42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</row>
    <row r="385" spans="17:259" ht="15.75" customHeight="1" x14ac:dyDescent="0.25">
      <c r="Q385" s="41"/>
      <c r="W385" s="42"/>
      <c r="AE385" s="41"/>
      <c r="AK385" s="42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</row>
    <row r="386" spans="17:259" ht="15.75" customHeight="1" x14ac:dyDescent="0.25">
      <c r="Q386" s="41"/>
      <c r="W386" s="42"/>
      <c r="AE386" s="41"/>
      <c r="AK386" s="42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</row>
    <row r="387" spans="17:259" ht="15.75" customHeight="1" x14ac:dyDescent="0.25">
      <c r="Q387" s="41"/>
      <c r="W387" s="42"/>
      <c r="AE387" s="41"/>
      <c r="AK387" s="42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</row>
    <row r="388" spans="17:259" ht="15.75" customHeight="1" x14ac:dyDescent="0.25">
      <c r="Q388" s="41"/>
      <c r="W388" s="42"/>
      <c r="AE388" s="41"/>
      <c r="AK388" s="42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</row>
    <row r="389" spans="17:259" ht="15.75" customHeight="1" x14ac:dyDescent="0.25">
      <c r="Q389" s="41"/>
      <c r="W389" s="42"/>
      <c r="AE389" s="41"/>
      <c r="AK389" s="42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</row>
    <row r="390" spans="17:259" ht="15.75" customHeight="1" x14ac:dyDescent="0.25">
      <c r="Q390" s="41"/>
      <c r="W390" s="42"/>
      <c r="AE390" s="41"/>
      <c r="AK390" s="42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</row>
    <row r="391" spans="17:259" ht="15.75" customHeight="1" x14ac:dyDescent="0.25">
      <c r="Q391" s="41"/>
      <c r="W391" s="42"/>
      <c r="AE391" s="41"/>
      <c r="AK391" s="42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</row>
    <row r="392" spans="17:259" ht="15.75" customHeight="1" x14ac:dyDescent="0.25">
      <c r="Q392" s="41"/>
      <c r="W392" s="42"/>
      <c r="AE392" s="41"/>
      <c r="AK392" s="42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</row>
    <row r="393" spans="17:259" ht="15.75" customHeight="1" x14ac:dyDescent="0.25">
      <c r="Q393" s="41"/>
      <c r="W393" s="42"/>
      <c r="AE393" s="41"/>
      <c r="AK393" s="42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</row>
    <row r="394" spans="17:259" ht="15.75" customHeight="1" x14ac:dyDescent="0.25">
      <c r="Q394" s="41"/>
      <c r="W394" s="42"/>
      <c r="AE394" s="41"/>
      <c r="AK394" s="42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</row>
    <row r="395" spans="17:259" ht="15.75" customHeight="1" x14ac:dyDescent="0.25">
      <c r="Q395" s="41"/>
      <c r="W395" s="42"/>
      <c r="AE395" s="41"/>
      <c r="AK395" s="42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</row>
    <row r="396" spans="17:259" ht="15.75" customHeight="1" x14ac:dyDescent="0.25">
      <c r="Q396" s="41"/>
      <c r="W396" s="42"/>
      <c r="AE396" s="41"/>
      <c r="AK396" s="42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</row>
    <row r="397" spans="17:259" ht="15.75" customHeight="1" x14ac:dyDescent="0.25">
      <c r="Q397" s="41"/>
      <c r="W397" s="42"/>
      <c r="AE397" s="41"/>
      <c r="AK397" s="42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</row>
    <row r="398" spans="17:259" ht="15.75" customHeight="1" x14ac:dyDescent="0.25">
      <c r="Q398" s="41"/>
      <c r="W398" s="42"/>
      <c r="AE398" s="41"/>
      <c r="AK398" s="42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</row>
    <row r="399" spans="17:259" ht="15.75" customHeight="1" x14ac:dyDescent="0.25">
      <c r="Q399" s="41"/>
      <c r="W399" s="42"/>
      <c r="AE399" s="41"/>
      <c r="AK399" s="42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</row>
    <row r="400" spans="17:259" ht="15.75" customHeight="1" x14ac:dyDescent="0.25">
      <c r="Q400" s="41"/>
      <c r="W400" s="42"/>
      <c r="AE400" s="41"/>
      <c r="AK400" s="42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</row>
    <row r="401" spans="17:259" ht="15.75" customHeight="1" x14ac:dyDescent="0.25">
      <c r="Q401" s="41"/>
      <c r="W401" s="42"/>
      <c r="AE401" s="41"/>
      <c r="AK401" s="42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</row>
    <row r="402" spans="17:259" ht="15.75" customHeight="1" x14ac:dyDescent="0.25">
      <c r="Q402" s="41"/>
      <c r="W402" s="42"/>
      <c r="AE402" s="41"/>
      <c r="AK402" s="42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</row>
    <row r="403" spans="17:259" ht="15.75" customHeight="1" x14ac:dyDescent="0.25">
      <c r="Q403" s="41"/>
      <c r="W403" s="42"/>
      <c r="AE403" s="41"/>
      <c r="AK403" s="42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</row>
    <row r="404" spans="17:259" ht="15.75" customHeight="1" x14ac:dyDescent="0.25">
      <c r="Q404" s="41"/>
      <c r="W404" s="42"/>
      <c r="AE404" s="41"/>
      <c r="AK404" s="42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</row>
    <row r="405" spans="17:259" ht="15.75" customHeight="1" x14ac:dyDescent="0.25">
      <c r="Q405" s="41"/>
      <c r="W405" s="42"/>
      <c r="AE405" s="41"/>
      <c r="AK405" s="42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</row>
    <row r="406" spans="17:259" ht="15.75" customHeight="1" x14ac:dyDescent="0.25">
      <c r="Q406" s="41"/>
      <c r="W406" s="42"/>
      <c r="AE406" s="41"/>
      <c r="AK406" s="42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</row>
    <row r="407" spans="17:259" ht="15.75" customHeight="1" x14ac:dyDescent="0.25">
      <c r="Q407" s="41"/>
      <c r="W407" s="42"/>
      <c r="AE407" s="41"/>
      <c r="AK407" s="42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</row>
    <row r="408" spans="17:259" ht="15.75" customHeight="1" x14ac:dyDescent="0.25">
      <c r="Q408" s="41"/>
      <c r="W408" s="42"/>
      <c r="AE408" s="41"/>
      <c r="AK408" s="42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</row>
    <row r="409" spans="17:259" ht="15.75" customHeight="1" x14ac:dyDescent="0.25">
      <c r="Q409" s="41"/>
      <c r="W409" s="42"/>
      <c r="AE409" s="41"/>
      <c r="AK409" s="42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</row>
    <row r="410" spans="17:259" ht="15.75" customHeight="1" x14ac:dyDescent="0.25">
      <c r="Q410" s="41"/>
      <c r="W410" s="42"/>
      <c r="AE410" s="41"/>
      <c r="AK410" s="42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</row>
    <row r="411" spans="17:259" ht="15.75" customHeight="1" x14ac:dyDescent="0.25">
      <c r="Q411" s="41"/>
      <c r="W411" s="42"/>
      <c r="AE411" s="41"/>
      <c r="AK411" s="42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</row>
    <row r="412" spans="17:259" ht="15.75" customHeight="1" x14ac:dyDescent="0.25">
      <c r="Q412" s="41"/>
      <c r="W412" s="42"/>
      <c r="AE412" s="41"/>
      <c r="AK412" s="42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</row>
    <row r="413" spans="17:259" ht="15.75" customHeight="1" x14ac:dyDescent="0.25">
      <c r="Q413" s="41"/>
      <c r="W413" s="42"/>
      <c r="AE413" s="41"/>
      <c r="AK413" s="42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</row>
    <row r="414" spans="17:259" ht="15.75" customHeight="1" x14ac:dyDescent="0.25">
      <c r="Q414" s="41"/>
      <c r="W414" s="42"/>
      <c r="AE414" s="41"/>
      <c r="AK414" s="42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</row>
    <row r="415" spans="17:259" ht="15.75" customHeight="1" x14ac:dyDescent="0.25">
      <c r="Q415" s="41"/>
      <c r="W415" s="42"/>
      <c r="AE415" s="41"/>
      <c r="AK415" s="42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</row>
    <row r="416" spans="17:259" ht="15.75" customHeight="1" x14ac:dyDescent="0.25">
      <c r="Q416" s="41"/>
      <c r="W416" s="42"/>
      <c r="AE416" s="41"/>
      <c r="AK416" s="42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</row>
    <row r="417" spans="17:259" ht="15.75" customHeight="1" x14ac:dyDescent="0.25">
      <c r="Q417" s="41"/>
      <c r="W417" s="42"/>
      <c r="AE417" s="41"/>
      <c r="AK417" s="42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</row>
    <row r="418" spans="17:259" ht="15.75" customHeight="1" x14ac:dyDescent="0.25">
      <c r="Q418" s="41"/>
      <c r="W418" s="42"/>
      <c r="AE418" s="41"/>
      <c r="AK418" s="42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</row>
    <row r="419" spans="17:259" ht="15.75" customHeight="1" x14ac:dyDescent="0.25">
      <c r="Q419" s="41"/>
      <c r="W419" s="42"/>
      <c r="AE419" s="41"/>
      <c r="AK419" s="42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</row>
    <row r="420" spans="17:259" ht="15.75" customHeight="1" x14ac:dyDescent="0.25">
      <c r="Q420" s="41"/>
      <c r="W420" s="42"/>
      <c r="AE420" s="41"/>
      <c r="AK420" s="42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</row>
    <row r="421" spans="17:259" ht="15.75" customHeight="1" x14ac:dyDescent="0.25">
      <c r="Q421" s="41"/>
      <c r="W421" s="42"/>
      <c r="AE421" s="41"/>
      <c r="AK421" s="42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</row>
    <row r="422" spans="17:259" ht="15.75" customHeight="1" x14ac:dyDescent="0.25">
      <c r="Q422" s="41"/>
      <c r="W422" s="42"/>
      <c r="AE422" s="41"/>
      <c r="AK422" s="42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</row>
    <row r="423" spans="17:259" ht="15.75" customHeight="1" x14ac:dyDescent="0.25">
      <c r="Q423" s="41"/>
      <c r="W423" s="42"/>
      <c r="AE423" s="41"/>
      <c r="AK423" s="42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</row>
    <row r="424" spans="17:259" ht="15.75" customHeight="1" x14ac:dyDescent="0.25">
      <c r="Q424" s="41"/>
      <c r="W424" s="42"/>
      <c r="AE424" s="41"/>
      <c r="AK424" s="42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</row>
    <row r="425" spans="17:259" ht="15.75" customHeight="1" x14ac:dyDescent="0.25">
      <c r="Q425" s="41"/>
      <c r="W425" s="42"/>
      <c r="AE425" s="41"/>
      <c r="AK425" s="42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  <c r="IW425" s="4"/>
      <c r="IX425" s="4"/>
      <c r="IY425" s="4"/>
    </row>
    <row r="426" spans="17:259" ht="15.75" customHeight="1" x14ac:dyDescent="0.25">
      <c r="Q426" s="41"/>
      <c r="W426" s="42"/>
      <c r="AE426" s="41"/>
      <c r="AK426" s="42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</row>
    <row r="427" spans="17:259" ht="15.75" customHeight="1" x14ac:dyDescent="0.25">
      <c r="Q427" s="41"/>
      <c r="W427" s="42"/>
      <c r="AE427" s="41"/>
      <c r="AK427" s="42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</row>
    <row r="428" spans="17:259" ht="15.75" customHeight="1" x14ac:dyDescent="0.25">
      <c r="Q428" s="41"/>
      <c r="W428" s="42"/>
      <c r="AE428" s="41"/>
      <c r="AK428" s="42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</row>
    <row r="429" spans="17:259" ht="15.75" customHeight="1" x14ac:dyDescent="0.25">
      <c r="Q429" s="41"/>
      <c r="W429" s="42"/>
      <c r="AE429" s="41"/>
      <c r="AK429" s="42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</row>
    <row r="430" spans="17:259" ht="15.75" customHeight="1" x14ac:dyDescent="0.25">
      <c r="Q430" s="41"/>
      <c r="W430" s="42"/>
      <c r="AE430" s="41"/>
      <c r="AK430" s="42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</row>
    <row r="431" spans="17:259" ht="15.75" customHeight="1" x14ac:dyDescent="0.25">
      <c r="Q431" s="41"/>
      <c r="W431" s="42"/>
      <c r="AE431" s="41"/>
      <c r="AK431" s="42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</row>
    <row r="432" spans="17:259" ht="15.75" customHeight="1" x14ac:dyDescent="0.25">
      <c r="Q432" s="41"/>
      <c r="W432" s="42"/>
      <c r="AE432" s="41"/>
      <c r="AK432" s="42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</row>
    <row r="433" spans="17:259" ht="15.75" customHeight="1" x14ac:dyDescent="0.25">
      <c r="Q433" s="41"/>
      <c r="W433" s="42"/>
      <c r="AE433" s="41"/>
      <c r="AK433" s="42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</row>
    <row r="434" spans="17:259" ht="15.75" customHeight="1" x14ac:dyDescent="0.25">
      <c r="Q434" s="41"/>
      <c r="W434" s="42"/>
      <c r="AE434" s="41"/>
      <c r="AK434" s="42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  <c r="IW434" s="4"/>
      <c r="IX434" s="4"/>
      <c r="IY434" s="4"/>
    </row>
    <row r="435" spans="17:259" ht="15.75" customHeight="1" x14ac:dyDescent="0.25">
      <c r="Q435" s="41"/>
      <c r="W435" s="42"/>
      <c r="AE435" s="41"/>
      <c r="AK435" s="42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</row>
    <row r="436" spans="17:259" ht="15.75" customHeight="1" x14ac:dyDescent="0.25">
      <c r="Q436" s="41"/>
      <c r="W436" s="42"/>
      <c r="AE436" s="41"/>
      <c r="AK436" s="42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</row>
    <row r="437" spans="17:259" ht="15.75" customHeight="1" x14ac:dyDescent="0.25">
      <c r="Q437" s="41"/>
      <c r="W437" s="42"/>
      <c r="AE437" s="41"/>
      <c r="AK437" s="42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</row>
    <row r="438" spans="17:259" ht="15.75" customHeight="1" x14ac:dyDescent="0.25">
      <c r="Q438" s="41"/>
      <c r="W438" s="42"/>
      <c r="AE438" s="41"/>
      <c r="AK438" s="42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</row>
    <row r="439" spans="17:259" ht="15.75" customHeight="1" x14ac:dyDescent="0.25">
      <c r="Q439" s="41"/>
      <c r="W439" s="42"/>
      <c r="AE439" s="41"/>
      <c r="AK439" s="42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</row>
    <row r="440" spans="17:259" ht="15.75" customHeight="1" x14ac:dyDescent="0.25">
      <c r="Q440" s="41"/>
      <c r="W440" s="42"/>
      <c r="AE440" s="41"/>
      <c r="AK440" s="42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</row>
    <row r="441" spans="17:259" ht="15.75" customHeight="1" x14ac:dyDescent="0.25">
      <c r="Q441" s="41"/>
      <c r="W441" s="42"/>
      <c r="AE441" s="41"/>
      <c r="AK441" s="42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</row>
    <row r="442" spans="17:259" ht="15.75" customHeight="1" x14ac:dyDescent="0.25">
      <c r="Q442" s="41"/>
      <c r="W442" s="42"/>
      <c r="AE442" s="41"/>
      <c r="AK442" s="42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</row>
    <row r="443" spans="17:259" ht="15.75" customHeight="1" x14ac:dyDescent="0.25">
      <c r="Q443" s="41"/>
      <c r="W443" s="42"/>
      <c r="AE443" s="41"/>
      <c r="AK443" s="42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</row>
    <row r="444" spans="17:259" ht="15.75" customHeight="1" x14ac:dyDescent="0.25">
      <c r="Q444" s="41"/>
      <c r="W444" s="42"/>
      <c r="AE444" s="41"/>
      <c r="AK444" s="42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</row>
    <row r="445" spans="17:259" ht="15.75" customHeight="1" x14ac:dyDescent="0.25">
      <c r="Q445" s="41"/>
      <c r="W445" s="42"/>
      <c r="AE445" s="41"/>
      <c r="AK445" s="42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</row>
    <row r="446" spans="17:259" ht="15.75" customHeight="1" x14ac:dyDescent="0.25">
      <c r="Q446" s="41"/>
      <c r="W446" s="42"/>
      <c r="AE446" s="41"/>
      <c r="AK446" s="42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</row>
    <row r="447" spans="17:259" ht="15.75" customHeight="1" x14ac:dyDescent="0.25">
      <c r="Q447" s="41"/>
      <c r="W447" s="42"/>
      <c r="AE447" s="41"/>
      <c r="AK447" s="42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</row>
    <row r="448" spans="17:259" ht="15.75" customHeight="1" x14ac:dyDescent="0.25">
      <c r="Q448" s="41"/>
      <c r="W448" s="42"/>
      <c r="AE448" s="41"/>
      <c r="AK448" s="42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</row>
    <row r="449" spans="17:259" ht="15.75" customHeight="1" x14ac:dyDescent="0.25">
      <c r="Q449" s="41"/>
      <c r="W449" s="42"/>
      <c r="AE449" s="41"/>
      <c r="AK449" s="42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  <c r="IW449" s="4"/>
      <c r="IX449" s="4"/>
      <c r="IY449" s="4"/>
    </row>
    <row r="450" spans="17:259" ht="15.75" customHeight="1" x14ac:dyDescent="0.25">
      <c r="Q450" s="41"/>
      <c r="W450" s="42"/>
      <c r="AE450" s="41"/>
      <c r="AK450" s="42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</row>
    <row r="451" spans="17:259" ht="15.75" customHeight="1" x14ac:dyDescent="0.25">
      <c r="Q451" s="41"/>
      <c r="W451" s="42"/>
      <c r="AE451" s="41"/>
      <c r="AK451" s="42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</row>
    <row r="452" spans="17:259" ht="15.75" customHeight="1" x14ac:dyDescent="0.25">
      <c r="Q452" s="41"/>
      <c r="W452" s="42"/>
      <c r="AE452" s="41"/>
      <c r="AK452" s="42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</row>
    <row r="453" spans="17:259" ht="15.75" customHeight="1" x14ac:dyDescent="0.25">
      <c r="Q453" s="41"/>
      <c r="W453" s="42"/>
      <c r="AE453" s="41"/>
      <c r="AK453" s="42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</row>
    <row r="454" spans="17:259" ht="15.75" customHeight="1" x14ac:dyDescent="0.25">
      <c r="Q454" s="41"/>
      <c r="W454" s="42"/>
      <c r="AE454" s="41"/>
      <c r="AK454" s="42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</row>
    <row r="455" spans="17:259" ht="15.75" customHeight="1" x14ac:dyDescent="0.25">
      <c r="Q455" s="41"/>
      <c r="W455" s="42"/>
      <c r="AE455" s="41"/>
      <c r="AK455" s="42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</row>
    <row r="456" spans="17:259" ht="15.75" customHeight="1" x14ac:dyDescent="0.25">
      <c r="Q456" s="41"/>
      <c r="W456" s="42"/>
      <c r="AE456" s="41"/>
      <c r="AK456" s="42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</row>
    <row r="457" spans="17:259" ht="15.75" customHeight="1" x14ac:dyDescent="0.25">
      <c r="Q457" s="41"/>
      <c r="W457" s="42"/>
      <c r="AE457" s="41"/>
      <c r="AK457" s="42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</row>
    <row r="458" spans="17:259" ht="15.75" customHeight="1" x14ac:dyDescent="0.25">
      <c r="Q458" s="41"/>
      <c r="W458" s="42"/>
      <c r="AE458" s="41"/>
      <c r="AK458" s="42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</row>
    <row r="459" spans="17:259" ht="15.75" customHeight="1" x14ac:dyDescent="0.25">
      <c r="Q459" s="41"/>
      <c r="W459" s="42"/>
      <c r="AE459" s="41"/>
      <c r="AK459" s="42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</row>
    <row r="460" spans="17:259" ht="15.75" customHeight="1" x14ac:dyDescent="0.25">
      <c r="Q460" s="41"/>
      <c r="W460" s="42"/>
      <c r="AE460" s="41"/>
      <c r="AK460" s="42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</row>
    <row r="461" spans="17:259" ht="15.75" customHeight="1" x14ac:dyDescent="0.25">
      <c r="Q461" s="41"/>
      <c r="W461" s="42"/>
      <c r="AE461" s="41"/>
      <c r="AK461" s="42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</row>
    <row r="462" spans="17:259" ht="15.75" customHeight="1" x14ac:dyDescent="0.25">
      <c r="Q462" s="41"/>
      <c r="W462" s="42"/>
      <c r="AE462" s="41"/>
      <c r="AK462" s="42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</row>
    <row r="463" spans="17:259" ht="15.75" customHeight="1" x14ac:dyDescent="0.25">
      <c r="Q463" s="41"/>
      <c r="W463" s="42"/>
      <c r="AE463" s="41"/>
      <c r="AK463" s="42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</row>
    <row r="464" spans="17:259" ht="15.75" customHeight="1" x14ac:dyDescent="0.25">
      <c r="Q464" s="41"/>
      <c r="W464" s="42"/>
      <c r="AE464" s="41"/>
      <c r="AK464" s="42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</row>
    <row r="465" spans="17:259" ht="15.75" customHeight="1" x14ac:dyDescent="0.25">
      <c r="Q465" s="41"/>
      <c r="W465" s="42"/>
      <c r="AE465" s="41"/>
      <c r="AK465" s="42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</row>
    <row r="466" spans="17:259" ht="15.75" customHeight="1" x14ac:dyDescent="0.25">
      <c r="Q466" s="41"/>
      <c r="W466" s="42"/>
      <c r="AE466" s="41"/>
      <c r="AK466" s="42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</row>
    <row r="467" spans="17:259" ht="15.75" customHeight="1" x14ac:dyDescent="0.25">
      <c r="Q467" s="41"/>
      <c r="W467" s="42"/>
      <c r="AE467" s="41"/>
      <c r="AK467" s="42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  <c r="IW467" s="4"/>
      <c r="IX467" s="4"/>
      <c r="IY467" s="4"/>
    </row>
    <row r="468" spans="17:259" ht="15.75" customHeight="1" x14ac:dyDescent="0.25">
      <c r="Q468" s="41"/>
      <c r="W468" s="42"/>
      <c r="AE468" s="41"/>
      <c r="AK468" s="42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</row>
    <row r="469" spans="17:259" ht="15.75" customHeight="1" x14ac:dyDescent="0.25">
      <c r="Q469" s="41"/>
      <c r="W469" s="42"/>
      <c r="AE469" s="41"/>
      <c r="AK469" s="42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</row>
    <row r="470" spans="17:259" ht="15.75" customHeight="1" x14ac:dyDescent="0.25">
      <c r="Q470" s="41"/>
      <c r="W470" s="42"/>
      <c r="AE470" s="41"/>
      <c r="AK470" s="42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</row>
    <row r="471" spans="17:259" ht="15.75" customHeight="1" x14ac:dyDescent="0.25">
      <c r="Q471" s="41"/>
      <c r="W471" s="42"/>
      <c r="AE471" s="41"/>
      <c r="AK471" s="42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</row>
    <row r="472" spans="17:259" ht="15.75" customHeight="1" x14ac:dyDescent="0.25">
      <c r="Q472" s="41"/>
      <c r="W472" s="42"/>
      <c r="AE472" s="41"/>
      <c r="AK472" s="42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</row>
    <row r="473" spans="17:259" ht="15.75" customHeight="1" x14ac:dyDescent="0.25">
      <c r="Q473" s="41"/>
      <c r="W473" s="42"/>
      <c r="AE473" s="41"/>
      <c r="AK473" s="42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</row>
    <row r="474" spans="17:259" ht="15.75" customHeight="1" x14ac:dyDescent="0.25">
      <c r="Q474" s="41"/>
      <c r="W474" s="42"/>
      <c r="AE474" s="41"/>
      <c r="AK474" s="42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</row>
    <row r="475" spans="17:259" ht="15.75" customHeight="1" x14ac:dyDescent="0.25">
      <c r="Q475" s="41"/>
      <c r="W475" s="42"/>
      <c r="AE475" s="41"/>
      <c r="AK475" s="42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</row>
    <row r="476" spans="17:259" ht="15.75" customHeight="1" x14ac:dyDescent="0.25">
      <c r="Q476" s="41"/>
      <c r="W476" s="42"/>
      <c r="AE476" s="41"/>
      <c r="AK476" s="42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</row>
    <row r="477" spans="17:259" ht="15.75" customHeight="1" x14ac:dyDescent="0.25">
      <c r="Q477" s="41"/>
      <c r="W477" s="42"/>
      <c r="AE477" s="41"/>
      <c r="AK477" s="42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</row>
    <row r="478" spans="17:259" ht="15.75" customHeight="1" x14ac:dyDescent="0.25">
      <c r="Q478" s="41"/>
      <c r="W478" s="42"/>
      <c r="AE478" s="41"/>
      <c r="AK478" s="42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</row>
    <row r="479" spans="17:259" ht="15.75" customHeight="1" x14ac:dyDescent="0.25">
      <c r="Q479" s="41"/>
      <c r="W479" s="42"/>
      <c r="AE479" s="41"/>
      <c r="AK479" s="42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</row>
    <row r="480" spans="17:259" ht="15.75" customHeight="1" x14ac:dyDescent="0.25">
      <c r="Q480" s="41"/>
      <c r="W480" s="42"/>
      <c r="AE480" s="41"/>
      <c r="AK480" s="42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</row>
    <row r="481" spans="17:259" ht="15.75" customHeight="1" x14ac:dyDescent="0.25">
      <c r="Q481" s="41"/>
      <c r="W481" s="42"/>
      <c r="AE481" s="41"/>
      <c r="AK481" s="42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</row>
    <row r="482" spans="17:259" ht="15.75" customHeight="1" x14ac:dyDescent="0.25">
      <c r="Q482" s="41"/>
      <c r="W482" s="42"/>
      <c r="AE482" s="41"/>
      <c r="AK482" s="42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</row>
    <row r="483" spans="17:259" ht="15.75" customHeight="1" x14ac:dyDescent="0.25">
      <c r="Q483" s="41"/>
      <c r="W483" s="42"/>
      <c r="AE483" s="41"/>
      <c r="AK483" s="42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</row>
    <row r="484" spans="17:259" ht="15.75" customHeight="1" x14ac:dyDescent="0.25">
      <c r="Q484" s="41"/>
      <c r="W484" s="42"/>
      <c r="AE484" s="41"/>
      <c r="AK484" s="42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  <c r="IW484" s="4"/>
      <c r="IX484" s="4"/>
      <c r="IY484" s="4"/>
    </row>
    <row r="485" spans="17:259" ht="15.75" customHeight="1" x14ac:dyDescent="0.25">
      <c r="Q485" s="41"/>
      <c r="W485" s="42"/>
      <c r="AE485" s="41"/>
      <c r="AK485" s="42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</row>
    <row r="486" spans="17:259" ht="15.75" customHeight="1" x14ac:dyDescent="0.25">
      <c r="Q486" s="41"/>
      <c r="W486" s="42"/>
      <c r="AE486" s="41"/>
      <c r="AK486" s="42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</row>
    <row r="487" spans="17:259" ht="15.75" customHeight="1" x14ac:dyDescent="0.25">
      <c r="Q487" s="41"/>
      <c r="W487" s="42"/>
      <c r="AE487" s="41"/>
      <c r="AK487" s="42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</row>
    <row r="488" spans="17:259" ht="15.75" customHeight="1" x14ac:dyDescent="0.25">
      <c r="Q488" s="41"/>
      <c r="W488" s="42"/>
      <c r="AE488" s="41"/>
      <c r="AK488" s="42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</row>
    <row r="489" spans="17:259" ht="15.75" customHeight="1" x14ac:dyDescent="0.25">
      <c r="Q489" s="41"/>
      <c r="W489" s="42"/>
      <c r="AE489" s="41"/>
      <c r="AK489" s="42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</row>
    <row r="490" spans="17:259" ht="15.75" customHeight="1" x14ac:dyDescent="0.25">
      <c r="Q490" s="41"/>
      <c r="W490" s="42"/>
      <c r="AE490" s="41"/>
      <c r="AK490" s="42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</row>
    <row r="491" spans="17:259" ht="15.75" customHeight="1" x14ac:dyDescent="0.25">
      <c r="Q491" s="41"/>
      <c r="W491" s="42"/>
      <c r="AE491" s="41"/>
      <c r="AK491" s="42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</row>
    <row r="492" spans="17:259" ht="15.75" customHeight="1" x14ac:dyDescent="0.25">
      <c r="Q492" s="41"/>
      <c r="W492" s="42"/>
      <c r="AE492" s="41"/>
      <c r="AK492" s="42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</row>
    <row r="493" spans="17:259" ht="15.75" customHeight="1" x14ac:dyDescent="0.25">
      <c r="Q493" s="41"/>
      <c r="W493" s="42"/>
      <c r="AE493" s="41"/>
      <c r="AK493" s="42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</row>
    <row r="494" spans="17:259" ht="15.75" customHeight="1" x14ac:dyDescent="0.25">
      <c r="Q494" s="41"/>
      <c r="W494" s="42"/>
      <c r="AE494" s="41"/>
      <c r="AK494" s="42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</row>
    <row r="495" spans="17:259" ht="15.75" customHeight="1" x14ac:dyDescent="0.25">
      <c r="Q495" s="41"/>
      <c r="W495" s="42"/>
      <c r="AE495" s="41"/>
      <c r="AK495" s="42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</row>
    <row r="496" spans="17:259" ht="15.75" customHeight="1" x14ac:dyDescent="0.25">
      <c r="Q496" s="41"/>
      <c r="W496" s="42"/>
      <c r="AE496" s="41"/>
      <c r="AK496" s="42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</row>
    <row r="497" spans="17:259" ht="15.75" customHeight="1" x14ac:dyDescent="0.25">
      <c r="Q497" s="41"/>
      <c r="W497" s="42"/>
      <c r="AE497" s="41"/>
      <c r="AK497" s="42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</row>
    <row r="498" spans="17:259" ht="15.75" customHeight="1" x14ac:dyDescent="0.25">
      <c r="Q498" s="41"/>
      <c r="W498" s="42"/>
      <c r="AE498" s="41"/>
      <c r="AK498" s="42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</row>
    <row r="499" spans="17:259" ht="15.75" customHeight="1" x14ac:dyDescent="0.25">
      <c r="Q499" s="41"/>
      <c r="W499" s="42"/>
      <c r="AE499" s="41"/>
      <c r="AK499" s="42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</row>
    <row r="500" spans="17:259" ht="15.75" customHeight="1" x14ac:dyDescent="0.25">
      <c r="Q500" s="41"/>
      <c r="W500" s="42"/>
      <c r="AE500" s="41"/>
      <c r="AK500" s="42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</row>
    <row r="501" spans="17:259" ht="15.75" customHeight="1" x14ac:dyDescent="0.25">
      <c r="Q501" s="41"/>
      <c r="W501" s="42"/>
      <c r="AE501" s="41"/>
      <c r="AK501" s="42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</row>
    <row r="502" spans="17:259" ht="15.75" customHeight="1" x14ac:dyDescent="0.25">
      <c r="Q502" s="41"/>
      <c r="W502" s="42"/>
      <c r="AE502" s="41"/>
      <c r="AK502" s="42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</row>
    <row r="503" spans="17:259" ht="15.75" customHeight="1" x14ac:dyDescent="0.25">
      <c r="Q503" s="41"/>
      <c r="W503" s="42"/>
      <c r="AE503" s="41"/>
      <c r="AK503" s="42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</row>
    <row r="504" spans="17:259" ht="15.75" customHeight="1" x14ac:dyDescent="0.25">
      <c r="Q504" s="41"/>
      <c r="W504" s="42"/>
      <c r="AE504" s="41"/>
      <c r="AK504" s="42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</row>
    <row r="505" spans="17:259" ht="15.75" customHeight="1" x14ac:dyDescent="0.25">
      <c r="Q505" s="41"/>
      <c r="W505" s="42"/>
      <c r="AE505" s="41"/>
      <c r="AK505" s="42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</row>
    <row r="506" spans="17:259" ht="15.75" customHeight="1" x14ac:dyDescent="0.25">
      <c r="Q506" s="41"/>
      <c r="W506" s="42"/>
      <c r="AE506" s="41"/>
      <c r="AK506" s="42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</row>
    <row r="507" spans="17:259" ht="15.75" customHeight="1" x14ac:dyDescent="0.25">
      <c r="Q507" s="41"/>
      <c r="W507" s="42"/>
      <c r="AE507" s="41"/>
      <c r="AK507" s="42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</row>
    <row r="508" spans="17:259" ht="15.75" customHeight="1" x14ac:dyDescent="0.25">
      <c r="Q508" s="41"/>
      <c r="W508" s="42"/>
      <c r="AE508" s="41"/>
      <c r="AK508" s="42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</row>
    <row r="509" spans="17:259" ht="15.75" customHeight="1" x14ac:dyDescent="0.25">
      <c r="Q509" s="41"/>
      <c r="W509" s="42"/>
      <c r="AE509" s="41"/>
      <c r="AK509" s="42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</row>
    <row r="510" spans="17:259" ht="15.75" customHeight="1" x14ac:dyDescent="0.25">
      <c r="Q510" s="41"/>
      <c r="W510" s="42"/>
      <c r="AE510" s="41"/>
      <c r="AK510" s="42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</row>
    <row r="511" spans="17:259" ht="15.75" customHeight="1" x14ac:dyDescent="0.25">
      <c r="Q511" s="41"/>
      <c r="W511" s="42"/>
      <c r="AE511" s="41"/>
      <c r="AK511" s="42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</row>
    <row r="512" spans="17:259" ht="15.75" customHeight="1" x14ac:dyDescent="0.25">
      <c r="Q512" s="41"/>
      <c r="W512" s="42"/>
      <c r="AE512" s="41"/>
      <c r="AK512" s="42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</row>
    <row r="513" spans="17:259" ht="15.75" customHeight="1" x14ac:dyDescent="0.25">
      <c r="Q513" s="41"/>
      <c r="W513" s="42"/>
      <c r="AE513" s="41"/>
      <c r="AK513" s="42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</row>
    <row r="514" spans="17:259" ht="15.75" customHeight="1" x14ac:dyDescent="0.25">
      <c r="Q514" s="41"/>
      <c r="W514" s="42"/>
      <c r="AE514" s="41"/>
      <c r="AK514" s="42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</row>
    <row r="515" spans="17:259" ht="15.75" customHeight="1" x14ac:dyDescent="0.25">
      <c r="Q515" s="41"/>
      <c r="W515" s="42"/>
      <c r="AE515" s="41"/>
      <c r="AK515" s="42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  <c r="IW515" s="4"/>
      <c r="IX515" s="4"/>
      <c r="IY515" s="4"/>
    </row>
    <row r="516" spans="17:259" ht="15.75" customHeight="1" x14ac:dyDescent="0.25">
      <c r="Q516" s="41"/>
      <c r="W516" s="42"/>
      <c r="AE516" s="41"/>
      <c r="AK516" s="42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</row>
    <row r="517" spans="17:259" ht="15.75" customHeight="1" x14ac:dyDescent="0.25">
      <c r="Q517" s="41"/>
      <c r="W517" s="42"/>
      <c r="AE517" s="41"/>
      <c r="AK517" s="42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</row>
    <row r="518" spans="17:259" ht="15.75" customHeight="1" x14ac:dyDescent="0.25">
      <c r="Q518" s="41"/>
      <c r="W518" s="42"/>
      <c r="AE518" s="41"/>
      <c r="AK518" s="42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</row>
    <row r="519" spans="17:259" ht="15.75" customHeight="1" x14ac:dyDescent="0.25">
      <c r="Q519" s="41"/>
      <c r="W519" s="42"/>
      <c r="AE519" s="41"/>
      <c r="AK519" s="42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</row>
    <row r="520" spans="17:259" ht="15.75" customHeight="1" x14ac:dyDescent="0.25">
      <c r="Q520" s="41"/>
      <c r="W520" s="42"/>
      <c r="AE520" s="41"/>
      <c r="AK520" s="42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</row>
    <row r="521" spans="17:259" ht="15.75" customHeight="1" x14ac:dyDescent="0.25">
      <c r="Q521" s="41"/>
      <c r="W521" s="42"/>
      <c r="AE521" s="41"/>
      <c r="AK521" s="42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</row>
    <row r="522" spans="17:259" ht="15.75" customHeight="1" x14ac:dyDescent="0.25">
      <c r="Q522" s="41"/>
      <c r="W522" s="42"/>
      <c r="AE522" s="41"/>
      <c r="AK522" s="42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</row>
    <row r="523" spans="17:259" ht="15.75" customHeight="1" x14ac:dyDescent="0.25">
      <c r="Q523" s="41"/>
      <c r="W523" s="42"/>
      <c r="AE523" s="41"/>
      <c r="AK523" s="42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</row>
    <row r="524" spans="17:259" ht="15.75" customHeight="1" x14ac:dyDescent="0.25">
      <c r="Q524" s="41"/>
      <c r="W524" s="42"/>
      <c r="AE524" s="41"/>
      <c r="AK524" s="42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</row>
    <row r="525" spans="17:259" ht="15.75" customHeight="1" x14ac:dyDescent="0.25">
      <c r="Q525" s="41"/>
      <c r="W525" s="42"/>
      <c r="AE525" s="41"/>
      <c r="AK525" s="42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</row>
    <row r="526" spans="17:259" ht="15.75" customHeight="1" x14ac:dyDescent="0.25">
      <c r="Q526" s="41"/>
      <c r="W526" s="42"/>
      <c r="AE526" s="41"/>
      <c r="AK526" s="42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</row>
    <row r="527" spans="17:259" ht="15.75" customHeight="1" x14ac:dyDescent="0.25">
      <c r="Q527" s="41"/>
      <c r="W527" s="42"/>
      <c r="AE527" s="41"/>
      <c r="AK527" s="42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</row>
    <row r="528" spans="17:259" ht="15.75" customHeight="1" x14ac:dyDescent="0.25">
      <c r="Q528" s="41"/>
      <c r="W528" s="42"/>
      <c r="AE528" s="41"/>
      <c r="AK528" s="42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</row>
    <row r="529" spans="17:259" ht="15.75" customHeight="1" x14ac:dyDescent="0.25">
      <c r="Q529" s="41"/>
      <c r="W529" s="42"/>
      <c r="AE529" s="41"/>
      <c r="AK529" s="42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</row>
    <row r="530" spans="17:259" ht="15.75" customHeight="1" x14ac:dyDescent="0.25">
      <c r="Q530" s="41"/>
      <c r="W530" s="42"/>
      <c r="AE530" s="41"/>
      <c r="AK530" s="42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</row>
    <row r="531" spans="17:259" ht="15.75" customHeight="1" x14ac:dyDescent="0.25">
      <c r="Q531" s="41"/>
      <c r="W531" s="42"/>
      <c r="AE531" s="41"/>
      <c r="AK531" s="42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</row>
    <row r="532" spans="17:259" ht="15.75" customHeight="1" x14ac:dyDescent="0.25">
      <c r="Q532" s="41"/>
      <c r="W532" s="42"/>
      <c r="AE532" s="41"/>
      <c r="AK532" s="42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</row>
    <row r="533" spans="17:259" ht="15.75" customHeight="1" x14ac:dyDescent="0.25">
      <c r="Q533" s="41"/>
      <c r="W533" s="42"/>
      <c r="AE533" s="41"/>
      <c r="AK533" s="42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</row>
    <row r="534" spans="17:259" ht="15.75" customHeight="1" x14ac:dyDescent="0.25">
      <c r="Q534" s="41"/>
      <c r="W534" s="42"/>
      <c r="AE534" s="41"/>
      <c r="AK534" s="42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</row>
    <row r="535" spans="17:259" ht="15.75" customHeight="1" x14ac:dyDescent="0.25">
      <c r="Q535" s="41"/>
      <c r="W535" s="42"/>
      <c r="AE535" s="41"/>
      <c r="AK535" s="42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</row>
    <row r="536" spans="17:259" ht="15.75" customHeight="1" x14ac:dyDescent="0.25">
      <c r="Q536" s="41"/>
      <c r="W536" s="42"/>
      <c r="AE536" s="41"/>
      <c r="AK536" s="42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</row>
    <row r="537" spans="17:259" ht="15.75" customHeight="1" x14ac:dyDescent="0.25">
      <c r="Q537" s="41"/>
      <c r="W537" s="42"/>
      <c r="AE537" s="41"/>
      <c r="AK537" s="42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</row>
    <row r="538" spans="17:259" ht="15.75" customHeight="1" x14ac:dyDescent="0.25">
      <c r="Q538" s="41"/>
      <c r="W538" s="42"/>
      <c r="AE538" s="41"/>
      <c r="AK538" s="42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</row>
    <row r="539" spans="17:259" ht="15.75" customHeight="1" x14ac:dyDescent="0.25">
      <c r="Q539" s="41"/>
      <c r="W539" s="42"/>
      <c r="AE539" s="41"/>
      <c r="AK539" s="42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</row>
    <row r="540" spans="17:259" ht="15.75" customHeight="1" x14ac:dyDescent="0.25">
      <c r="Q540" s="41"/>
      <c r="W540" s="42"/>
      <c r="AE540" s="41"/>
      <c r="AK540" s="42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</row>
    <row r="541" spans="17:259" ht="15.75" customHeight="1" x14ac:dyDescent="0.25">
      <c r="Q541" s="41"/>
      <c r="W541" s="42"/>
      <c r="AE541" s="41"/>
      <c r="AK541" s="42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</row>
    <row r="542" spans="17:259" ht="15.75" customHeight="1" x14ac:dyDescent="0.25">
      <c r="Q542" s="41"/>
      <c r="W542" s="42"/>
      <c r="AE542" s="41"/>
      <c r="AK542" s="42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</row>
    <row r="543" spans="17:259" ht="15.75" customHeight="1" x14ac:dyDescent="0.25">
      <c r="Q543" s="41"/>
      <c r="W543" s="42"/>
      <c r="AE543" s="41"/>
      <c r="AK543" s="42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</row>
    <row r="544" spans="17:259" ht="15.75" customHeight="1" x14ac:dyDescent="0.25">
      <c r="Q544" s="41"/>
      <c r="W544" s="42"/>
      <c r="AE544" s="41"/>
      <c r="AK544" s="42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</row>
    <row r="545" spans="17:259" ht="15.75" customHeight="1" x14ac:dyDescent="0.25">
      <c r="Q545" s="41"/>
      <c r="W545" s="42"/>
      <c r="AE545" s="41"/>
      <c r="AK545" s="42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  <c r="IW545" s="4"/>
      <c r="IX545" s="4"/>
      <c r="IY545" s="4"/>
    </row>
    <row r="546" spans="17:259" ht="15.75" customHeight="1" x14ac:dyDescent="0.25">
      <c r="Q546" s="41"/>
      <c r="W546" s="42"/>
      <c r="AE546" s="41"/>
      <c r="AK546" s="42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</row>
    <row r="547" spans="17:259" ht="15.75" customHeight="1" x14ac:dyDescent="0.25">
      <c r="Q547" s="41"/>
      <c r="W547" s="42"/>
      <c r="AE547" s="41"/>
      <c r="AK547" s="42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</row>
    <row r="548" spans="17:259" ht="15.75" customHeight="1" x14ac:dyDescent="0.25">
      <c r="Q548" s="41"/>
      <c r="W548" s="42"/>
      <c r="AE548" s="41"/>
      <c r="AK548" s="42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  <c r="IW548" s="4"/>
      <c r="IX548" s="4"/>
      <c r="IY548" s="4"/>
    </row>
    <row r="549" spans="17:259" ht="15.75" customHeight="1" x14ac:dyDescent="0.25">
      <c r="Q549" s="41"/>
      <c r="W549" s="42"/>
      <c r="AE549" s="41"/>
      <c r="AK549" s="42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  <c r="IW549" s="4"/>
      <c r="IX549" s="4"/>
      <c r="IY549" s="4"/>
    </row>
    <row r="550" spans="17:259" ht="15.75" customHeight="1" x14ac:dyDescent="0.25">
      <c r="Q550" s="41"/>
      <c r="W550" s="42"/>
      <c r="AE550" s="41"/>
      <c r="AK550" s="42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  <c r="IW550" s="4"/>
      <c r="IX550" s="4"/>
      <c r="IY550" s="4"/>
    </row>
    <row r="551" spans="17:259" ht="15.75" customHeight="1" x14ac:dyDescent="0.25">
      <c r="Q551" s="41"/>
      <c r="W551" s="42"/>
      <c r="AE551" s="41"/>
      <c r="AK551" s="42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</row>
    <row r="552" spans="17:259" ht="15.75" customHeight="1" x14ac:dyDescent="0.25">
      <c r="Q552" s="41"/>
      <c r="W552" s="42"/>
      <c r="AE552" s="41"/>
      <c r="AK552" s="42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</row>
    <row r="553" spans="17:259" ht="15.75" customHeight="1" x14ac:dyDescent="0.25">
      <c r="Q553" s="41"/>
      <c r="W553" s="42"/>
      <c r="AE553" s="41"/>
      <c r="AK553" s="42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</row>
    <row r="554" spans="17:259" ht="15.75" customHeight="1" x14ac:dyDescent="0.25">
      <c r="Q554" s="41"/>
      <c r="W554" s="42"/>
      <c r="AE554" s="41"/>
      <c r="AK554" s="42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</row>
    <row r="555" spans="17:259" ht="15.75" customHeight="1" x14ac:dyDescent="0.25">
      <c r="Q555" s="41"/>
      <c r="W555" s="42"/>
      <c r="AE555" s="41"/>
      <c r="AK555" s="42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  <c r="IW555" s="4"/>
      <c r="IX555" s="4"/>
      <c r="IY555" s="4"/>
    </row>
    <row r="556" spans="17:259" ht="15.75" customHeight="1" x14ac:dyDescent="0.25">
      <c r="Q556" s="41"/>
      <c r="W556" s="42"/>
      <c r="AE556" s="41"/>
      <c r="AK556" s="42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  <c r="IW556" s="4"/>
      <c r="IX556" s="4"/>
      <c r="IY556" s="4"/>
    </row>
    <row r="557" spans="17:259" ht="15.75" customHeight="1" x14ac:dyDescent="0.25">
      <c r="Q557" s="41"/>
      <c r="W557" s="42"/>
      <c r="AE557" s="41"/>
      <c r="AK557" s="42"/>
      <c r="IJ557" s="4"/>
      <c r="IK557" s="4"/>
      <c r="IL557" s="4"/>
      <c r="IM557" s="4"/>
      <c r="IN557" s="4"/>
      <c r="IO557" s="4"/>
      <c r="IP557" s="4"/>
      <c r="IQ557" s="4"/>
      <c r="IR557" s="4"/>
      <c r="IS557" s="4"/>
      <c r="IT557" s="4"/>
      <c r="IU557" s="4"/>
      <c r="IV557" s="4"/>
      <c r="IW557" s="4"/>
      <c r="IX557" s="4"/>
      <c r="IY557" s="4"/>
    </row>
    <row r="558" spans="17:259" ht="15.75" customHeight="1" x14ac:dyDescent="0.25">
      <c r="Q558" s="41"/>
      <c r="W558" s="42"/>
      <c r="AE558" s="41"/>
      <c r="AK558" s="42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  <c r="IW558" s="4"/>
      <c r="IX558" s="4"/>
      <c r="IY558" s="4"/>
    </row>
    <row r="559" spans="17:259" ht="15.75" customHeight="1" x14ac:dyDescent="0.25">
      <c r="Q559" s="41"/>
      <c r="W559" s="42"/>
      <c r="AE559" s="41"/>
      <c r="AK559" s="42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  <c r="IW559" s="4"/>
      <c r="IX559" s="4"/>
      <c r="IY559" s="4"/>
    </row>
    <row r="560" spans="17:259" ht="15.75" customHeight="1" x14ac:dyDescent="0.25">
      <c r="Q560" s="41"/>
      <c r="W560" s="42"/>
      <c r="AE560" s="41"/>
      <c r="AK560" s="42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</row>
    <row r="561" spans="17:259" ht="15.75" customHeight="1" x14ac:dyDescent="0.25">
      <c r="Q561" s="41"/>
      <c r="W561" s="42"/>
      <c r="AE561" s="41"/>
      <c r="AK561" s="42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  <c r="IW561" s="4"/>
      <c r="IX561" s="4"/>
      <c r="IY561" s="4"/>
    </row>
    <row r="562" spans="17:259" ht="15.75" customHeight="1" x14ac:dyDescent="0.25">
      <c r="Q562" s="41"/>
      <c r="W562" s="42"/>
      <c r="AE562" s="41"/>
      <c r="AK562" s="42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  <c r="IW562" s="4"/>
      <c r="IX562" s="4"/>
      <c r="IY562" s="4"/>
    </row>
    <row r="563" spans="17:259" ht="15.75" customHeight="1" x14ac:dyDescent="0.25">
      <c r="Q563" s="41"/>
      <c r="W563" s="42"/>
      <c r="AE563" s="41"/>
      <c r="AK563" s="42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  <c r="IW563" s="4"/>
      <c r="IX563" s="4"/>
      <c r="IY563" s="4"/>
    </row>
    <row r="564" spans="17:259" ht="15.75" customHeight="1" x14ac:dyDescent="0.25">
      <c r="Q564" s="41"/>
      <c r="W564" s="42"/>
      <c r="AE564" s="41"/>
      <c r="AK564" s="42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</row>
    <row r="565" spans="17:259" ht="15.75" customHeight="1" x14ac:dyDescent="0.25">
      <c r="Q565" s="41"/>
      <c r="W565" s="42"/>
      <c r="AE565" s="41"/>
      <c r="AK565" s="42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</row>
    <row r="566" spans="17:259" ht="15.75" customHeight="1" x14ac:dyDescent="0.25">
      <c r="Q566" s="41"/>
      <c r="W566" s="42"/>
      <c r="AE566" s="41"/>
      <c r="AK566" s="42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</row>
    <row r="567" spans="17:259" ht="15.75" customHeight="1" x14ac:dyDescent="0.25">
      <c r="Q567" s="41"/>
      <c r="W567" s="42"/>
      <c r="AE567" s="41"/>
      <c r="AK567" s="42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  <c r="IW567" s="4"/>
      <c r="IX567" s="4"/>
      <c r="IY567" s="4"/>
    </row>
    <row r="568" spans="17:259" ht="15.75" customHeight="1" x14ac:dyDescent="0.25">
      <c r="Q568" s="41"/>
      <c r="W568" s="42"/>
      <c r="AE568" s="41"/>
      <c r="AK568" s="42"/>
      <c r="IJ568" s="4"/>
      <c r="IK568" s="4"/>
      <c r="IL568" s="4"/>
      <c r="IM568" s="4"/>
      <c r="IN568" s="4"/>
      <c r="IO568" s="4"/>
      <c r="IP568" s="4"/>
      <c r="IQ568" s="4"/>
      <c r="IR568" s="4"/>
      <c r="IS568" s="4"/>
      <c r="IT568" s="4"/>
      <c r="IU568" s="4"/>
      <c r="IV568" s="4"/>
      <c r="IW568" s="4"/>
      <c r="IX568" s="4"/>
      <c r="IY568" s="4"/>
    </row>
    <row r="569" spans="17:259" ht="15.75" customHeight="1" x14ac:dyDescent="0.25">
      <c r="Q569" s="41"/>
      <c r="W569" s="42"/>
      <c r="AE569" s="41"/>
      <c r="AK569" s="42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  <c r="IW569" s="4"/>
      <c r="IX569" s="4"/>
      <c r="IY569" s="4"/>
    </row>
    <row r="570" spans="17:259" ht="15.75" customHeight="1" x14ac:dyDescent="0.25">
      <c r="Q570" s="41"/>
      <c r="W570" s="42"/>
      <c r="AE570" s="41"/>
      <c r="AK570" s="42"/>
      <c r="IJ570" s="4"/>
      <c r="IK570" s="4"/>
      <c r="IL570" s="4"/>
      <c r="IM570" s="4"/>
      <c r="IN570" s="4"/>
      <c r="IO570" s="4"/>
      <c r="IP570" s="4"/>
      <c r="IQ570" s="4"/>
      <c r="IR570" s="4"/>
      <c r="IS570" s="4"/>
      <c r="IT570" s="4"/>
      <c r="IU570" s="4"/>
      <c r="IV570" s="4"/>
      <c r="IW570" s="4"/>
      <c r="IX570" s="4"/>
      <c r="IY570" s="4"/>
    </row>
    <row r="571" spans="17:259" ht="15.75" customHeight="1" x14ac:dyDescent="0.25">
      <c r="Q571" s="41"/>
      <c r="W571" s="42"/>
      <c r="AE571" s="41"/>
      <c r="AK571" s="42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</row>
    <row r="572" spans="17:259" ht="15.75" customHeight="1" x14ac:dyDescent="0.25">
      <c r="Q572" s="41"/>
      <c r="W572" s="42"/>
      <c r="AE572" s="41"/>
      <c r="AK572" s="42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</row>
    <row r="573" spans="17:259" ht="15.75" customHeight="1" x14ac:dyDescent="0.25">
      <c r="Q573" s="41"/>
      <c r="W573" s="42"/>
      <c r="AE573" s="41"/>
      <c r="AK573" s="42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</row>
    <row r="574" spans="17:259" ht="15.75" customHeight="1" x14ac:dyDescent="0.25">
      <c r="Q574" s="41"/>
      <c r="W574" s="42"/>
      <c r="AE574" s="41"/>
      <c r="AK574" s="42"/>
      <c r="IJ574" s="4"/>
      <c r="IK574" s="4"/>
      <c r="IL574" s="4"/>
      <c r="IM574" s="4"/>
      <c r="IN574" s="4"/>
      <c r="IO574" s="4"/>
      <c r="IP574" s="4"/>
      <c r="IQ574" s="4"/>
      <c r="IR574" s="4"/>
      <c r="IS574" s="4"/>
      <c r="IT574" s="4"/>
      <c r="IU574" s="4"/>
      <c r="IV574" s="4"/>
      <c r="IW574" s="4"/>
      <c r="IX574" s="4"/>
      <c r="IY574" s="4"/>
    </row>
    <row r="575" spans="17:259" ht="15.75" customHeight="1" x14ac:dyDescent="0.25">
      <c r="Q575" s="41"/>
      <c r="W575" s="42"/>
      <c r="AE575" s="41"/>
      <c r="AK575" s="42"/>
      <c r="IJ575" s="4"/>
      <c r="IK575" s="4"/>
      <c r="IL575" s="4"/>
      <c r="IM575" s="4"/>
      <c r="IN575" s="4"/>
      <c r="IO575" s="4"/>
      <c r="IP575" s="4"/>
      <c r="IQ575" s="4"/>
      <c r="IR575" s="4"/>
      <c r="IS575" s="4"/>
      <c r="IT575" s="4"/>
      <c r="IU575" s="4"/>
      <c r="IV575" s="4"/>
      <c r="IW575" s="4"/>
      <c r="IX575" s="4"/>
      <c r="IY575" s="4"/>
    </row>
    <row r="576" spans="17:259" ht="15.75" customHeight="1" x14ac:dyDescent="0.25">
      <c r="Q576" s="41"/>
      <c r="W576" s="42"/>
      <c r="AE576" s="41"/>
      <c r="AK576" s="42"/>
      <c r="IJ576" s="4"/>
      <c r="IK576" s="4"/>
      <c r="IL576" s="4"/>
      <c r="IM576" s="4"/>
      <c r="IN576" s="4"/>
      <c r="IO576" s="4"/>
      <c r="IP576" s="4"/>
      <c r="IQ576" s="4"/>
      <c r="IR576" s="4"/>
      <c r="IS576" s="4"/>
      <c r="IT576" s="4"/>
      <c r="IU576" s="4"/>
      <c r="IV576" s="4"/>
      <c r="IW576" s="4"/>
      <c r="IX576" s="4"/>
      <c r="IY576" s="4"/>
    </row>
    <row r="577" spans="17:259" ht="15.75" customHeight="1" x14ac:dyDescent="0.25">
      <c r="Q577" s="41"/>
      <c r="W577" s="42"/>
      <c r="AE577" s="41"/>
      <c r="AK577" s="42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</row>
    <row r="578" spans="17:259" ht="15.75" customHeight="1" x14ac:dyDescent="0.25">
      <c r="Q578" s="41"/>
      <c r="W578" s="42"/>
      <c r="AE578" s="41"/>
      <c r="AK578" s="42"/>
      <c r="IJ578" s="4"/>
      <c r="IK578" s="4"/>
      <c r="IL578" s="4"/>
      <c r="IM578" s="4"/>
      <c r="IN578" s="4"/>
      <c r="IO578" s="4"/>
      <c r="IP578" s="4"/>
      <c r="IQ578" s="4"/>
      <c r="IR578" s="4"/>
      <c r="IS578" s="4"/>
      <c r="IT578" s="4"/>
      <c r="IU578" s="4"/>
      <c r="IV578" s="4"/>
      <c r="IW578" s="4"/>
      <c r="IX578" s="4"/>
      <c r="IY578" s="4"/>
    </row>
    <row r="579" spans="17:259" ht="15.75" customHeight="1" x14ac:dyDescent="0.25">
      <c r="Q579" s="41"/>
      <c r="W579" s="42"/>
      <c r="AE579" s="41"/>
      <c r="AK579" s="42"/>
      <c r="IJ579" s="4"/>
      <c r="IK579" s="4"/>
      <c r="IL579" s="4"/>
      <c r="IM579" s="4"/>
      <c r="IN579" s="4"/>
      <c r="IO579" s="4"/>
      <c r="IP579" s="4"/>
      <c r="IQ579" s="4"/>
      <c r="IR579" s="4"/>
      <c r="IS579" s="4"/>
      <c r="IT579" s="4"/>
      <c r="IU579" s="4"/>
      <c r="IV579" s="4"/>
      <c r="IW579" s="4"/>
      <c r="IX579" s="4"/>
      <c r="IY579" s="4"/>
    </row>
    <row r="580" spans="17:259" ht="15.75" customHeight="1" x14ac:dyDescent="0.25">
      <c r="Q580" s="41"/>
      <c r="W580" s="42"/>
      <c r="AE580" s="41"/>
      <c r="AK580" s="42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</row>
    <row r="581" spans="17:259" ht="15.75" customHeight="1" x14ac:dyDescent="0.25">
      <c r="Q581" s="41"/>
      <c r="W581" s="42"/>
      <c r="AE581" s="41"/>
      <c r="AK581" s="42"/>
      <c r="IJ581" s="4"/>
      <c r="IK581" s="4"/>
      <c r="IL581" s="4"/>
      <c r="IM581" s="4"/>
      <c r="IN581" s="4"/>
      <c r="IO581" s="4"/>
      <c r="IP581" s="4"/>
      <c r="IQ581" s="4"/>
      <c r="IR581" s="4"/>
      <c r="IS581" s="4"/>
      <c r="IT581" s="4"/>
      <c r="IU581" s="4"/>
      <c r="IV581" s="4"/>
      <c r="IW581" s="4"/>
      <c r="IX581" s="4"/>
      <c r="IY581" s="4"/>
    </row>
    <row r="582" spans="17:259" ht="15.75" customHeight="1" x14ac:dyDescent="0.25">
      <c r="Q582" s="41"/>
      <c r="W582" s="42"/>
      <c r="AE582" s="41"/>
      <c r="AK582" s="42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</row>
    <row r="583" spans="17:259" ht="15.75" customHeight="1" x14ac:dyDescent="0.25">
      <c r="Q583" s="41"/>
      <c r="W583" s="42"/>
      <c r="AE583" s="41"/>
      <c r="AK583" s="42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</row>
    <row r="584" spans="17:259" ht="15.75" customHeight="1" x14ac:dyDescent="0.25">
      <c r="Q584" s="41"/>
      <c r="W584" s="42"/>
      <c r="AE584" s="41"/>
      <c r="AK584" s="42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</row>
    <row r="585" spans="17:259" ht="15.75" customHeight="1" x14ac:dyDescent="0.25">
      <c r="Q585" s="41"/>
      <c r="W585" s="42"/>
      <c r="AE585" s="41"/>
      <c r="AK585" s="42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</row>
    <row r="586" spans="17:259" ht="15.75" customHeight="1" x14ac:dyDescent="0.25">
      <c r="Q586" s="41"/>
      <c r="W586" s="42"/>
      <c r="AE586" s="41"/>
      <c r="AK586" s="42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</row>
    <row r="587" spans="17:259" ht="15.75" customHeight="1" x14ac:dyDescent="0.25">
      <c r="Q587" s="41"/>
      <c r="W587" s="42"/>
      <c r="AE587" s="41"/>
      <c r="AK587" s="42"/>
      <c r="IJ587" s="4"/>
      <c r="IK587" s="4"/>
      <c r="IL587" s="4"/>
      <c r="IM587" s="4"/>
      <c r="IN587" s="4"/>
      <c r="IO587" s="4"/>
      <c r="IP587" s="4"/>
      <c r="IQ587" s="4"/>
      <c r="IR587" s="4"/>
      <c r="IS587" s="4"/>
      <c r="IT587" s="4"/>
      <c r="IU587" s="4"/>
      <c r="IV587" s="4"/>
      <c r="IW587" s="4"/>
      <c r="IX587" s="4"/>
      <c r="IY587" s="4"/>
    </row>
    <row r="588" spans="17:259" ht="15.75" customHeight="1" x14ac:dyDescent="0.25">
      <c r="Q588" s="41"/>
      <c r="W588" s="42"/>
      <c r="AE588" s="41"/>
      <c r="AK588" s="42"/>
      <c r="IJ588" s="4"/>
      <c r="IK588" s="4"/>
      <c r="IL588" s="4"/>
      <c r="IM588" s="4"/>
      <c r="IN588" s="4"/>
      <c r="IO588" s="4"/>
      <c r="IP588" s="4"/>
      <c r="IQ588" s="4"/>
      <c r="IR588" s="4"/>
      <c r="IS588" s="4"/>
      <c r="IT588" s="4"/>
      <c r="IU588" s="4"/>
      <c r="IV588" s="4"/>
      <c r="IW588" s="4"/>
      <c r="IX588" s="4"/>
      <c r="IY588" s="4"/>
    </row>
    <row r="589" spans="17:259" ht="15.75" customHeight="1" x14ac:dyDescent="0.25">
      <c r="Q589" s="41"/>
      <c r="W589" s="42"/>
      <c r="AE589" s="41"/>
      <c r="AK589" s="42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</row>
    <row r="590" spans="17:259" ht="15.75" customHeight="1" x14ac:dyDescent="0.25">
      <c r="Q590" s="41"/>
      <c r="W590" s="42"/>
      <c r="AE590" s="41"/>
      <c r="AK590" s="42"/>
      <c r="IJ590" s="4"/>
      <c r="IK590" s="4"/>
      <c r="IL590" s="4"/>
      <c r="IM590" s="4"/>
      <c r="IN590" s="4"/>
      <c r="IO590" s="4"/>
      <c r="IP590" s="4"/>
      <c r="IQ590" s="4"/>
      <c r="IR590" s="4"/>
      <c r="IS590" s="4"/>
      <c r="IT590" s="4"/>
      <c r="IU590" s="4"/>
      <c r="IV590" s="4"/>
      <c r="IW590" s="4"/>
      <c r="IX590" s="4"/>
      <c r="IY590" s="4"/>
    </row>
    <row r="591" spans="17:259" ht="15.75" customHeight="1" x14ac:dyDescent="0.25">
      <c r="Q591" s="41"/>
      <c r="W591" s="42"/>
      <c r="AE591" s="41"/>
      <c r="AK591" s="42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</row>
    <row r="592" spans="17:259" ht="15.75" customHeight="1" x14ac:dyDescent="0.25">
      <c r="Q592" s="41"/>
      <c r="W592" s="42"/>
      <c r="AE592" s="41"/>
      <c r="AK592" s="42"/>
      <c r="IJ592" s="4"/>
      <c r="IK592" s="4"/>
      <c r="IL592" s="4"/>
      <c r="IM592" s="4"/>
      <c r="IN592" s="4"/>
      <c r="IO592" s="4"/>
      <c r="IP592" s="4"/>
      <c r="IQ592" s="4"/>
      <c r="IR592" s="4"/>
      <c r="IS592" s="4"/>
      <c r="IT592" s="4"/>
      <c r="IU592" s="4"/>
      <c r="IV592" s="4"/>
      <c r="IW592" s="4"/>
      <c r="IX592" s="4"/>
      <c r="IY592" s="4"/>
    </row>
    <row r="593" spans="17:259" ht="15.75" customHeight="1" x14ac:dyDescent="0.25">
      <c r="Q593" s="41"/>
      <c r="W593" s="42"/>
      <c r="AE593" s="41"/>
      <c r="AK593" s="42"/>
      <c r="IJ593" s="4"/>
      <c r="IK593" s="4"/>
      <c r="IL593" s="4"/>
      <c r="IM593" s="4"/>
      <c r="IN593" s="4"/>
      <c r="IO593" s="4"/>
      <c r="IP593" s="4"/>
      <c r="IQ593" s="4"/>
      <c r="IR593" s="4"/>
      <c r="IS593" s="4"/>
      <c r="IT593" s="4"/>
      <c r="IU593" s="4"/>
      <c r="IV593" s="4"/>
      <c r="IW593" s="4"/>
      <c r="IX593" s="4"/>
      <c r="IY593" s="4"/>
    </row>
    <row r="594" spans="17:259" ht="15.75" customHeight="1" x14ac:dyDescent="0.25">
      <c r="Q594" s="41"/>
      <c r="W594" s="42"/>
      <c r="AE594" s="41"/>
      <c r="AK594" s="42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</row>
    <row r="595" spans="17:259" ht="15.75" customHeight="1" x14ac:dyDescent="0.25">
      <c r="Q595" s="41"/>
      <c r="W595" s="42"/>
      <c r="AE595" s="41"/>
      <c r="AK595" s="42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</row>
    <row r="596" spans="17:259" ht="15.75" customHeight="1" x14ac:dyDescent="0.25">
      <c r="Q596" s="41"/>
      <c r="W596" s="42"/>
      <c r="AE596" s="41"/>
      <c r="AK596" s="42"/>
      <c r="IJ596" s="4"/>
      <c r="IK596" s="4"/>
      <c r="IL596" s="4"/>
      <c r="IM596" s="4"/>
      <c r="IN596" s="4"/>
      <c r="IO596" s="4"/>
      <c r="IP596" s="4"/>
      <c r="IQ596" s="4"/>
      <c r="IR596" s="4"/>
      <c r="IS596" s="4"/>
      <c r="IT596" s="4"/>
      <c r="IU596" s="4"/>
      <c r="IV596" s="4"/>
      <c r="IW596" s="4"/>
      <c r="IX596" s="4"/>
      <c r="IY596" s="4"/>
    </row>
    <row r="597" spans="17:259" ht="15.75" customHeight="1" x14ac:dyDescent="0.25">
      <c r="Q597" s="41"/>
      <c r="W597" s="42"/>
      <c r="AE597" s="41"/>
      <c r="AK597" s="42"/>
      <c r="IJ597" s="4"/>
      <c r="IK597" s="4"/>
      <c r="IL597" s="4"/>
      <c r="IM597" s="4"/>
      <c r="IN597" s="4"/>
      <c r="IO597" s="4"/>
      <c r="IP597" s="4"/>
      <c r="IQ597" s="4"/>
      <c r="IR597" s="4"/>
      <c r="IS597" s="4"/>
      <c r="IT597" s="4"/>
      <c r="IU597" s="4"/>
      <c r="IV597" s="4"/>
      <c r="IW597" s="4"/>
      <c r="IX597" s="4"/>
      <c r="IY597" s="4"/>
    </row>
    <row r="598" spans="17:259" ht="15.75" customHeight="1" x14ac:dyDescent="0.25">
      <c r="Q598" s="41"/>
      <c r="W598" s="42"/>
      <c r="AE598" s="41"/>
      <c r="AK598" s="42"/>
      <c r="IJ598" s="4"/>
      <c r="IK598" s="4"/>
      <c r="IL598" s="4"/>
      <c r="IM598" s="4"/>
      <c r="IN598" s="4"/>
      <c r="IO598" s="4"/>
      <c r="IP598" s="4"/>
      <c r="IQ598" s="4"/>
      <c r="IR598" s="4"/>
      <c r="IS598" s="4"/>
      <c r="IT598" s="4"/>
      <c r="IU598" s="4"/>
      <c r="IV598" s="4"/>
      <c r="IW598" s="4"/>
      <c r="IX598" s="4"/>
      <c r="IY598" s="4"/>
    </row>
    <row r="599" spans="17:259" ht="15.75" customHeight="1" x14ac:dyDescent="0.25">
      <c r="Q599" s="41"/>
      <c r="W599" s="42"/>
      <c r="AE599" s="41"/>
      <c r="AK599" s="42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</row>
    <row r="600" spans="17:259" ht="15.75" customHeight="1" x14ac:dyDescent="0.25">
      <c r="Q600" s="41"/>
      <c r="W600" s="42"/>
      <c r="AE600" s="41"/>
      <c r="AK600" s="42"/>
      <c r="IJ600" s="4"/>
      <c r="IK600" s="4"/>
      <c r="IL600" s="4"/>
      <c r="IM600" s="4"/>
      <c r="IN600" s="4"/>
      <c r="IO600" s="4"/>
      <c r="IP600" s="4"/>
      <c r="IQ600" s="4"/>
      <c r="IR600" s="4"/>
      <c r="IS600" s="4"/>
      <c r="IT600" s="4"/>
      <c r="IU600" s="4"/>
      <c r="IV600" s="4"/>
      <c r="IW600" s="4"/>
      <c r="IX600" s="4"/>
      <c r="IY600" s="4"/>
    </row>
    <row r="601" spans="17:259" ht="15.75" customHeight="1" x14ac:dyDescent="0.25">
      <c r="Q601" s="41"/>
      <c r="W601" s="42"/>
      <c r="AE601" s="41"/>
      <c r="AK601" s="42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</row>
    <row r="602" spans="17:259" ht="15.75" customHeight="1" x14ac:dyDescent="0.25">
      <c r="Q602" s="41"/>
      <c r="W602" s="42"/>
      <c r="AE602" s="41"/>
      <c r="AK602" s="42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</row>
    <row r="603" spans="17:259" ht="15.75" customHeight="1" x14ac:dyDescent="0.25">
      <c r="Q603" s="41"/>
      <c r="W603" s="42"/>
      <c r="AE603" s="41"/>
      <c r="AK603" s="42"/>
      <c r="IJ603" s="4"/>
      <c r="IK603" s="4"/>
      <c r="IL603" s="4"/>
      <c r="IM603" s="4"/>
      <c r="IN603" s="4"/>
      <c r="IO603" s="4"/>
      <c r="IP603" s="4"/>
      <c r="IQ603" s="4"/>
      <c r="IR603" s="4"/>
      <c r="IS603" s="4"/>
      <c r="IT603" s="4"/>
      <c r="IU603" s="4"/>
      <c r="IV603" s="4"/>
      <c r="IW603" s="4"/>
      <c r="IX603" s="4"/>
      <c r="IY603" s="4"/>
    </row>
    <row r="604" spans="17:259" ht="15.75" customHeight="1" x14ac:dyDescent="0.25">
      <c r="Q604" s="41"/>
      <c r="W604" s="42"/>
      <c r="AE604" s="41"/>
      <c r="AK604" s="42"/>
      <c r="IJ604" s="4"/>
      <c r="IK604" s="4"/>
      <c r="IL604" s="4"/>
      <c r="IM604" s="4"/>
      <c r="IN604" s="4"/>
      <c r="IO604" s="4"/>
      <c r="IP604" s="4"/>
      <c r="IQ604" s="4"/>
      <c r="IR604" s="4"/>
      <c r="IS604" s="4"/>
      <c r="IT604" s="4"/>
      <c r="IU604" s="4"/>
      <c r="IV604" s="4"/>
      <c r="IW604" s="4"/>
      <c r="IX604" s="4"/>
      <c r="IY604" s="4"/>
    </row>
    <row r="605" spans="17:259" ht="15.75" customHeight="1" x14ac:dyDescent="0.25">
      <c r="Q605" s="41"/>
      <c r="W605" s="42"/>
      <c r="AE605" s="41"/>
      <c r="AK605" s="42"/>
      <c r="IJ605" s="4"/>
      <c r="IK605" s="4"/>
      <c r="IL605" s="4"/>
      <c r="IM605" s="4"/>
      <c r="IN605" s="4"/>
      <c r="IO605" s="4"/>
      <c r="IP605" s="4"/>
      <c r="IQ605" s="4"/>
      <c r="IR605" s="4"/>
      <c r="IS605" s="4"/>
      <c r="IT605" s="4"/>
      <c r="IU605" s="4"/>
      <c r="IV605" s="4"/>
      <c r="IW605" s="4"/>
      <c r="IX605" s="4"/>
      <c r="IY605" s="4"/>
    </row>
    <row r="606" spans="17:259" ht="15.75" customHeight="1" x14ac:dyDescent="0.25">
      <c r="Q606" s="41"/>
      <c r="W606" s="42"/>
      <c r="AE606" s="41"/>
      <c r="AK606" s="42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</row>
    <row r="607" spans="17:259" ht="15.75" customHeight="1" x14ac:dyDescent="0.25">
      <c r="Q607" s="41"/>
      <c r="W607" s="42"/>
      <c r="AE607" s="41"/>
      <c r="AK607" s="42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  <c r="IW607" s="4"/>
      <c r="IX607" s="4"/>
      <c r="IY607" s="4"/>
    </row>
    <row r="608" spans="17:259" ht="15.75" customHeight="1" x14ac:dyDescent="0.25">
      <c r="Q608" s="41"/>
      <c r="W608" s="42"/>
      <c r="AE608" s="41"/>
      <c r="AK608" s="42"/>
      <c r="IJ608" s="4"/>
      <c r="IK608" s="4"/>
      <c r="IL608" s="4"/>
      <c r="IM608" s="4"/>
      <c r="IN608" s="4"/>
      <c r="IO608" s="4"/>
      <c r="IP608" s="4"/>
      <c r="IQ608" s="4"/>
      <c r="IR608" s="4"/>
      <c r="IS608" s="4"/>
      <c r="IT608" s="4"/>
      <c r="IU608" s="4"/>
      <c r="IV608" s="4"/>
      <c r="IW608" s="4"/>
      <c r="IX608" s="4"/>
      <c r="IY608" s="4"/>
    </row>
    <row r="609" spans="17:259" ht="15.75" customHeight="1" x14ac:dyDescent="0.25">
      <c r="Q609" s="41"/>
      <c r="W609" s="42"/>
      <c r="AE609" s="41"/>
      <c r="AK609" s="42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</row>
    <row r="610" spans="17:259" ht="15.75" customHeight="1" x14ac:dyDescent="0.25">
      <c r="Q610" s="41"/>
      <c r="W610" s="42"/>
      <c r="AE610" s="41"/>
      <c r="AK610" s="42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</row>
    <row r="611" spans="17:259" ht="15.75" customHeight="1" x14ac:dyDescent="0.25">
      <c r="Q611" s="41"/>
      <c r="W611" s="42"/>
      <c r="AE611" s="41"/>
      <c r="AK611" s="42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</row>
    <row r="612" spans="17:259" ht="15.75" customHeight="1" x14ac:dyDescent="0.25">
      <c r="Q612" s="41"/>
      <c r="W612" s="42"/>
      <c r="AE612" s="41"/>
      <c r="AK612" s="42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  <c r="IY612" s="4"/>
    </row>
    <row r="613" spans="17:259" ht="15.75" customHeight="1" x14ac:dyDescent="0.25">
      <c r="Q613" s="41"/>
      <c r="W613" s="42"/>
      <c r="AE613" s="41"/>
      <c r="AK613" s="42"/>
      <c r="IJ613" s="4"/>
      <c r="IK613" s="4"/>
      <c r="IL613" s="4"/>
      <c r="IM613" s="4"/>
      <c r="IN613" s="4"/>
      <c r="IO613" s="4"/>
      <c r="IP613" s="4"/>
      <c r="IQ613" s="4"/>
      <c r="IR613" s="4"/>
      <c r="IS613" s="4"/>
      <c r="IT613" s="4"/>
      <c r="IU613" s="4"/>
      <c r="IV613" s="4"/>
      <c r="IW613" s="4"/>
      <c r="IX613" s="4"/>
      <c r="IY613" s="4"/>
    </row>
    <row r="614" spans="17:259" ht="15.75" customHeight="1" x14ac:dyDescent="0.25">
      <c r="Q614" s="41"/>
      <c r="W614" s="42"/>
      <c r="AE614" s="41"/>
      <c r="AK614" s="42"/>
      <c r="IJ614" s="4"/>
      <c r="IK614" s="4"/>
      <c r="IL614" s="4"/>
      <c r="IM614" s="4"/>
      <c r="IN614" s="4"/>
      <c r="IO614" s="4"/>
      <c r="IP614" s="4"/>
      <c r="IQ614" s="4"/>
      <c r="IR614" s="4"/>
      <c r="IS614" s="4"/>
      <c r="IT614" s="4"/>
      <c r="IU614" s="4"/>
      <c r="IV614" s="4"/>
      <c r="IW614" s="4"/>
      <c r="IX614" s="4"/>
      <c r="IY614" s="4"/>
    </row>
    <row r="615" spans="17:259" ht="15.75" customHeight="1" x14ac:dyDescent="0.25">
      <c r="Q615" s="41"/>
      <c r="W615" s="42"/>
      <c r="AE615" s="41"/>
      <c r="AK615" s="42"/>
      <c r="IJ615" s="4"/>
      <c r="IK615" s="4"/>
      <c r="IL615" s="4"/>
      <c r="IM615" s="4"/>
      <c r="IN615" s="4"/>
      <c r="IO615" s="4"/>
      <c r="IP615" s="4"/>
      <c r="IQ615" s="4"/>
      <c r="IR615" s="4"/>
      <c r="IS615" s="4"/>
      <c r="IT615" s="4"/>
      <c r="IU615" s="4"/>
      <c r="IV615" s="4"/>
      <c r="IW615" s="4"/>
      <c r="IX615" s="4"/>
      <c r="IY615" s="4"/>
    </row>
    <row r="616" spans="17:259" ht="15.75" customHeight="1" x14ac:dyDescent="0.25">
      <c r="Q616" s="41"/>
      <c r="W616" s="42"/>
      <c r="AE616" s="41"/>
      <c r="AK616" s="42"/>
      <c r="IJ616" s="4"/>
      <c r="IK616" s="4"/>
      <c r="IL616" s="4"/>
      <c r="IM616" s="4"/>
      <c r="IN616" s="4"/>
      <c r="IO616" s="4"/>
      <c r="IP616" s="4"/>
      <c r="IQ616" s="4"/>
      <c r="IR616" s="4"/>
      <c r="IS616" s="4"/>
      <c r="IT616" s="4"/>
      <c r="IU616" s="4"/>
      <c r="IV616" s="4"/>
      <c r="IW616" s="4"/>
      <c r="IX616" s="4"/>
      <c r="IY616" s="4"/>
    </row>
    <row r="617" spans="17:259" ht="15.75" customHeight="1" x14ac:dyDescent="0.25">
      <c r="Q617" s="41"/>
      <c r="W617" s="42"/>
      <c r="AE617" s="41"/>
      <c r="AK617" s="42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</row>
    <row r="618" spans="17:259" ht="15.75" customHeight="1" x14ac:dyDescent="0.25">
      <c r="Q618" s="41"/>
      <c r="W618" s="42"/>
      <c r="AE618" s="41"/>
      <c r="AK618" s="42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</row>
    <row r="619" spans="17:259" ht="15.75" customHeight="1" x14ac:dyDescent="0.25">
      <c r="Q619" s="41"/>
      <c r="W619" s="42"/>
      <c r="AE619" s="41"/>
      <c r="AK619" s="42"/>
      <c r="IJ619" s="4"/>
      <c r="IK619" s="4"/>
      <c r="IL619" s="4"/>
      <c r="IM619" s="4"/>
      <c r="IN619" s="4"/>
      <c r="IO619" s="4"/>
      <c r="IP619" s="4"/>
      <c r="IQ619" s="4"/>
      <c r="IR619" s="4"/>
      <c r="IS619" s="4"/>
      <c r="IT619" s="4"/>
      <c r="IU619" s="4"/>
      <c r="IV619" s="4"/>
      <c r="IW619" s="4"/>
      <c r="IX619" s="4"/>
      <c r="IY619" s="4"/>
    </row>
    <row r="620" spans="17:259" ht="15.75" customHeight="1" x14ac:dyDescent="0.25">
      <c r="Q620" s="41"/>
      <c r="W620" s="42"/>
      <c r="AE620" s="41"/>
      <c r="AK620" s="42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</row>
    <row r="621" spans="17:259" ht="15.75" customHeight="1" x14ac:dyDescent="0.25">
      <c r="Q621" s="41"/>
      <c r="W621" s="42"/>
      <c r="AE621" s="41"/>
      <c r="AK621" s="42"/>
      <c r="IJ621" s="4"/>
      <c r="IK621" s="4"/>
      <c r="IL621" s="4"/>
      <c r="IM621" s="4"/>
      <c r="IN621" s="4"/>
      <c r="IO621" s="4"/>
      <c r="IP621" s="4"/>
      <c r="IQ621" s="4"/>
      <c r="IR621" s="4"/>
      <c r="IS621" s="4"/>
      <c r="IT621" s="4"/>
      <c r="IU621" s="4"/>
      <c r="IV621" s="4"/>
      <c r="IW621" s="4"/>
      <c r="IX621" s="4"/>
      <c r="IY621" s="4"/>
    </row>
    <row r="622" spans="17:259" ht="15.75" customHeight="1" x14ac:dyDescent="0.25">
      <c r="Q622" s="41"/>
      <c r="W622" s="42"/>
      <c r="AE622" s="41"/>
      <c r="AK622" s="42"/>
      <c r="IJ622" s="4"/>
      <c r="IK622" s="4"/>
      <c r="IL622" s="4"/>
      <c r="IM622" s="4"/>
      <c r="IN622" s="4"/>
      <c r="IO622" s="4"/>
      <c r="IP622" s="4"/>
      <c r="IQ622" s="4"/>
      <c r="IR622" s="4"/>
      <c r="IS622" s="4"/>
      <c r="IT622" s="4"/>
      <c r="IU622" s="4"/>
      <c r="IV622" s="4"/>
      <c r="IW622" s="4"/>
      <c r="IX622" s="4"/>
      <c r="IY622" s="4"/>
    </row>
    <row r="623" spans="17:259" ht="15.75" customHeight="1" x14ac:dyDescent="0.25">
      <c r="Q623" s="41"/>
      <c r="W623" s="42"/>
      <c r="AE623" s="41"/>
      <c r="AK623" s="42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  <c r="IW623" s="4"/>
      <c r="IX623" s="4"/>
      <c r="IY623" s="4"/>
    </row>
    <row r="624" spans="17:259" ht="15.75" customHeight="1" x14ac:dyDescent="0.25">
      <c r="Q624" s="41"/>
      <c r="W624" s="42"/>
      <c r="AE624" s="41"/>
      <c r="AK624" s="42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  <c r="IW624" s="4"/>
      <c r="IX624" s="4"/>
      <c r="IY624" s="4"/>
    </row>
    <row r="625" spans="17:259" ht="15.75" customHeight="1" x14ac:dyDescent="0.25">
      <c r="Q625" s="41"/>
      <c r="W625" s="42"/>
      <c r="AE625" s="41"/>
      <c r="AK625" s="42"/>
      <c r="IJ625" s="4"/>
      <c r="IK625" s="4"/>
      <c r="IL625" s="4"/>
      <c r="IM625" s="4"/>
      <c r="IN625" s="4"/>
      <c r="IO625" s="4"/>
      <c r="IP625" s="4"/>
      <c r="IQ625" s="4"/>
      <c r="IR625" s="4"/>
      <c r="IS625" s="4"/>
      <c r="IT625" s="4"/>
      <c r="IU625" s="4"/>
      <c r="IV625" s="4"/>
      <c r="IW625" s="4"/>
      <c r="IX625" s="4"/>
      <c r="IY625" s="4"/>
    </row>
    <row r="626" spans="17:259" ht="15.75" customHeight="1" x14ac:dyDescent="0.25">
      <c r="Q626" s="41"/>
      <c r="W626" s="42"/>
      <c r="AE626" s="41"/>
      <c r="AK626" s="42"/>
      <c r="IJ626" s="4"/>
      <c r="IK626" s="4"/>
      <c r="IL626" s="4"/>
      <c r="IM626" s="4"/>
      <c r="IN626" s="4"/>
      <c r="IO626" s="4"/>
      <c r="IP626" s="4"/>
      <c r="IQ626" s="4"/>
      <c r="IR626" s="4"/>
      <c r="IS626" s="4"/>
      <c r="IT626" s="4"/>
      <c r="IU626" s="4"/>
      <c r="IV626" s="4"/>
      <c r="IW626" s="4"/>
      <c r="IX626" s="4"/>
      <c r="IY626" s="4"/>
    </row>
    <row r="627" spans="17:259" ht="15.75" customHeight="1" x14ac:dyDescent="0.25">
      <c r="Q627" s="41"/>
      <c r="W627" s="42"/>
      <c r="AE627" s="41"/>
      <c r="AK627" s="42"/>
      <c r="IJ627" s="4"/>
      <c r="IK627" s="4"/>
      <c r="IL627" s="4"/>
      <c r="IM627" s="4"/>
      <c r="IN627" s="4"/>
      <c r="IO627" s="4"/>
      <c r="IP627" s="4"/>
      <c r="IQ627" s="4"/>
      <c r="IR627" s="4"/>
      <c r="IS627" s="4"/>
      <c r="IT627" s="4"/>
      <c r="IU627" s="4"/>
      <c r="IV627" s="4"/>
      <c r="IW627" s="4"/>
      <c r="IX627" s="4"/>
      <c r="IY627" s="4"/>
    </row>
    <row r="628" spans="17:259" ht="15.75" customHeight="1" x14ac:dyDescent="0.25">
      <c r="Q628" s="41"/>
      <c r="W628" s="42"/>
      <c r="AE628" s="41"/>
      <c r="AK628" s="42"/>
      <c r="IJ628" s="4"/>
      <c r="IK628" s="4"/>
      <c r="IL628" s="4"/>
      <c r="IM628" s="4"/>
      <c r="IN628" s="4"/>
      <c r="IO628" s="4"/>
      <c r="IP628" s="4"/>
      <c r="IQ628" s="4"/>
      <c r="IR628" s="4"/>
      <c r="IS628" s="4"/>
      <c r="IT628" s="4"/>
      <c r="IU628" s="4"/>
      <c r="IV628" s="4"/>
      <c r="IW628" s="4"/>
      <c r="IX628" s="4"/>
      <c r="IY628" s="4"/>
    </row>
    <row r="629" spans="17:259" ht="15.75" customHeight="1" x14ac:dyDescent="0.25">
      <c r="Q629" s="41"/>
      <c r="W629" s="42"/>
      <c r="AE629" s="41"/>
      <c r="AK629" s="42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  <c r="IW629" s="4"/>
      <c r="IX629" s="4"/>
      <c r="IY629" s="4"/>
    </row>
    <row r="630" spans="17:259" ht="15.75" customHeight="1" x14ac:dyDescent="0.25">
      <c r="Q630" s="41"/>
      <c r="W630" s="42"/>
      <c r="AE630" s="41"/>
      <c r="AK630" s="42"/>
      <c r="IJ630" s="4"/>
      <c r="IK630" s="4"/>
      <c r="IL630" s="4"/>
      <c r="IM630" s="4"/>
      <c r="IN630" s="4"/>
      <c r="IO630" s="4"/>
      <c r="IP630" s="4"/>
      <c r="IQ630" s="4"/>
      <c r="IR630" s="4"/>
      <c r="IS630" s="4"/>
      <c r="IT630" s="4"/>
      <c r="IU630" s="4"/>
      <c r="IV630" s="4"/>
      <c r="IW630" s="4"/>
      <c r="IX630" s="4"/>
      <c r="IY630" s="4"/>
    </row>
    <row r="631" spans="17:259" ht="15.75" customHeight="1" x14ac:dyDescent="0.25">
      <c r="Q631" s="41"/>
      <c r="W631" s="42"/>
      <c r="AE631" s="41"/>
      <c r="AK631" s="42"/>
      <c r="IJ631" s="4"/>
      <c r="IK631" s="4"/>
      <c r="IL631" s="4"/>
      <c r="IM631" s="4"/>
      <c r="IN631" s="4"/>
      <c r="IO631" s="4"/>
      <c r="IP631" s="4"/>
      <c r="IQ631" s="4"/>
      <c r="IR631" s="4"/>
      <c r="IS631" s="4"/>
      <c r="IT631" s="4"/>
      <c r="IU631" s="4"/>
      <c r="IV631" s="4"/>
      <c r="IW631" s="4"/>
      <c r="IX631" s="4"/>
      <c r="IY631" s="4"/>
    </row>
    <row r="632" spans="17:259" ht="15.75" customHeight="1" x14ac:dyDescent="0.25">
      <c r="Q632" s="41"/>
      <c r="W632" s="42"/>
      <c r="AE632" s="41"/>
      <c r="AK632" s="42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</row>
    <row r="633" spans="17:259" ht="15.75" customHeight="1" x14ac:dyDescent="0.25">
      <c r="Q633" s="41"/>
      <c r="W633" s="42"/>
      <c r="AE633" s="41"/>
      <c r="AK633" s="42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  <c r="IW633" s="4"/>
      <c r="IX633" s="4"/>
      <c r="IY633" s="4"/>
    </row>
    <row r="634" spans="17:259" ht="15.75" customHeight="1" x14ac:dyDescent="0.25">
      <c r="Q634" s="41"/>
      <c r="W634" s="42"/>
      <c r="AE634" s="41"/>
      <c r="AK634" s="42"/>
      <c r="IJ634" s="4"/>
      <c r="IK634" s="4"/>
      <c r="IL634" s="4"/>
      <c r="IM634" s="4"/>
      <c r="IN634" s="4"/>
      <c r="IO634" s="4"/>
      <c r="IP634" s="4"/>
      <c r="IQ634" s="4"/>
      <c r="IR634" s="4"/>
      <c r="IS634" s="4"/>
      <c r="IT634" s="4"/>
      <c r="IU634" s="4"/>
      <c r="IV634" s="4"/>
      <c r="IW634" s="4"/>
      <c r="IX634" s="4"/>
      <c r="IY634" s="4"/>
    </row>
    <row r="635" spans="17:259" ht="15.75" customHeight="1" x14ac:dyDescent="0.25">
      <c r="Q635" s="41"/>
      <c r="W635" s="42"/>
      <c r="AE635" s="41"/>
      <c r="AK635" s="42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  <c r="IW635" s="4"/>
      <c r="IX635" s="4"/>
      <c r="IY635" s="4"/>
    </row>
    <row r="636" spans="17:259" ht="15.75" customHeight="1" x14ac:dyDescent="0.25">
      <c r="Q636" s="41"/>
      <c r="W636" s="42"/>
      <c r="AE636" s="41"/>
      <c r="AK636" s="42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  <c r="IW636" s="4"/>
      <c r="IX636" s="4"/>
      <c r="IY636" s="4"/>
    </row>
    <row r="637" spans="17:259" ht="15.75" customHeight="1" x14ac:dyDescent="0.25">
      <c r="Q637" s="41"/>
      <c r="W637" s="42"/>
      <c r="AE637" s="41"/>
      <c r="AK637" s="42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  <c r="IW637" s="4"/>
      <c r="IX637" s="4"/>
      <c r="IY637" s="4"/>
    </row>
    <row r="638" spans="17:259" ht="15.75" customHeight="1" x14ac:dyDescent="0.25">
      <c r="Q638" s="41"/>
      <c r="W638" s="42"/>
      <c r="AE638" s="41"/>
      <c r="AK638" s="42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</row>
    <row r="639" spans="17:259" ht="15.75" customHeight="1" x14ac:dyDescent="0.25">
      <c r="Q639" s="41"/>
      <c r="W639" s="42"/>
      <c r="AE639" s="41"/>
      <c r="AK639" s="42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</row>
    <row r="640" spans="17:259" ht="15.75" customHeight="1" x14ac:dyDescent="0.25">
      <c r="Q640" s="41"/>
      <c r="W640" s="42"/>
      <c r="AE640" s="41"/>
      <c r="AK640" s="42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  <c r="IW640" s="4"/>
      <c r="IX640" s="4"/>
      <c r="IY640" s="4"/>
    </row>
    <row r="641" spans="17:259" ht="15.75" customHeight="1" x14ac:dyDescent="0.25">
      <c r="Q641" s="41"/>
      <c r="W641" s="42"/>
      <c r="AE641" s="41"/>
      <c r="AK641" s="42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</row>
    <row r="642" spans="17:259" ht="15.75" customHeight="1" x14ac:dyDescent="0.25">
      <c r="Q642" s="41"/>
      <c r="W642" s="42"/>
      <c r="AE642" s="41"/>
      <c r="AK642" s="42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  <c r="IW642" s="4"/>
      <c r="IX642" s="4"/>
      <c r="IY642" s="4"/>
    </row>
    <row r="643" spans="17:259" ht="15.75" customHeight="1" x14ac:dyDescent="0.25">
      <c r="Q643" s="41"/>
      <c r="W643" s="42"/>
      <c r="AE643" s="41"/>
      <c r="AK643" s="42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</row>
    <row r="644" spans="17:259" ht="15.75" customHeight="1" x14ac:dyDescent="0.25">
      <c r="Q644" s="41"/>
      <c r="W644" s="42"/>
      <c r="AE644" s="41"/>
      <c r="AK644" s="42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  <c r="IW644" s="4"/>
      <c r="IX644" s="4"/>
      <c r="IY644" s="4"/>
    </row>
    <row r="645" spans="17:259" ht="15.75" customHeight="1" x14ac:dyDescent="0.25">
      <c r="Q645" s="41"/>
      <c r="W645" s="42"/>
      <c r="AE645" s="41"/>
      <c r="AK645" s="42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  <c r="IW645" s="4"/>
      <c r="IX645" s="4"/>
      <c r="IY645" s="4"/>
    </row>
    <row r="646" spans="17:259" ht="15.75" customHeight="1" x14ac:dyDescent="0.25">
      <c r="Q646" s="41"/>
      <c r="W646" s="42"/>
      <c r="AE646" s="41"/>
      <c r="AK646" s="42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  <c r="IW646" s="4"/>
      <c r="IX646" s="4"/>
      <c r="IY646" s="4"/>
    </row>
    <row r="647" spans="17:259" ht="15.75" customHeight="1" x14ac:dyDescent="0.25">
      <c r="Q647" s="41"/>
      <c r="W647" s="42"/>
      <c r="AE647" s="41"/>
      <c r="AK647" s="42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  <c r="IW647" s="4"/>
      <c r="IX647" s="4"/>
      <c r="IY647" s="4"/>
    </row>
    <row r="648" spans="17:259" ht="15.75" customHeight="1" x14ac:dyDescent="0.25">
      <c r="Q648" s="41"/>
      <c r="W648" s="42"/>
      <c r="AE648" s="41"/>
      <c r="AK648" s="42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  <c r="IW648" s="4"/>
      <c r="IX648" s="4"/>
      <c r="IY648" s="4"/>
    </row>
    <row r="649" spans="17:259" ht="15.75" customHeight="1" x14ac:dyDescent="0.25">
      <c r="Q649" s="41"/>
      <c r="W649" s="42"/>
      <c r="AE649" s="41"/>
      <c r="AK649" s="42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</row>
    <row r="650" spans="17:259" ht="15.75" customHeight="1" x14ac:dyDescent="0.25">
      <c r="Q650" s="41"/>
      <c r="W650" s="42"/>
      <c r="AE650" s="41"/>
      <c r="AK650" s="42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</row>
    <row r="651" spans="17:259" ht="15.75" customHeight="1" x14ac:dyDescent="0.25">
      <c r="Q651" s="41"/>
      <c r="W651" s="42"/>
      <c r="AE651" s="41"/>
      <c r="AK651" s="42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  <c r="IW651" s="4"/>
      <c r="IX651" s="4"/>
      <c r="IY651" s="4"/>
    </row>
    <row r="652" spans="17:259" ht="15.75" customHeight="1" x14ac:dyDescent="0.25">
      <c r="Q652" s="41"/>
      <c r="W652" s="42"/>
      <c r="AE652" s="41"/>
      <c r="AK652" s="42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</row>
    <row r="653" spans="17:259" ht="15.75" customHeight="1" x14ac:dyDescent="0.25">
      <c r="Q653" s="41"/>
      <c r="W653" s="42"/>
      <c r="AE653" s="41"/>
      <c r="AK653" s="42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</row>
    <row r="654" spans="17:259" ht="15.75" customHeight="1" x14ac:dyDescent="0.25">
      <c r="Q654" s="41"/>
      <c r="W654" s="42"/>
      <c r="AE654" s="41"/>
      <c r="AK654" s="42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</row>
    <row r="655" spans="17:259" ht="15.75" customHeight="1" x14ac:dyDescent="0.25">
      <c r="Q655" s="41"/>
      <c r="W655" s="42"/>
      <c r="AE655" s="41"/>
      <c r="AK655" s="42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</row>
    <row r="656" spans="17:259" ht="15.75" customHeight="1" x14ac:dyDescent="0.25">
      <c r="Q656" s="41"/>
      <c r="W656" s="42"/>
      <c r="AE656" s="41"/>
      <c r="AK656" s="42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  <c r="IW656" s="4"/>
      <c r="IX656" s="4"/>
      <c r="IY656" s="4"/>
    </row>
    <row r="657" spans="17:259" ht="15.75" customHeight="1" x14ac:dyDescent="0.25">
      <c r="Q657" s="41"/>
      <c r="W657" s="42"/>
      <c r="AE657" s="41"/>
      <c r="AK657" s="42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  <c r="IW657" s="4"/>
      <c r="IX657" s="4"/>
      <c r="IY657" s="4"/>
    </row>
    <row r="658" spans="17:259" ht="15.75" customHeight="1" x14ac:dyDescent="0.25">
      <c r="Q658" s="41"/>
      <c r="W658" s="42"/>
      <c r="AE658" s="41"/>
      <c r="AK658" s="42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  <c r="IW658" s="4"/>
      <c r="IX658" s="4"/>
      <c r="IY658" s="4"/>
    </row>
    <row r="659" spans="17:259" ht="15.75" customHeight="1" x14ac:dyDescent="0.25">
      <c r="Q659" s="41"/>
      <c r="W659" s="42"/>
      <c r="AE659" s="41"/>
      <c r="AK659" s="42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  <c r="IW659" s="4"/>
      <c r="IX659" s="4"/>
      <c r="IY659" s="4"/>
    </row>
    <row r="660" spans="17:259" ht="15.75" customHeight="1" x14ac:dyDescent="0.25">
      <c r="Q660" s="41"/>
      <c r="W660" s="42"/>
      <c r="AE660" s="41"/>
      <c r="AK660" s="42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  <c r="IW660" s="4"/>
      <c r="IX660" s="4"/>
      <c r="IY660" s="4"/>
    </row>
    <row r="661" spans="17:259" ht="15.75" customHeight="1" x14ac:dyDescent="0.25">
      <c r="Q661" s="41"/>
      <c r="W661" s="42"/>
      <c r="AE661" s="41"/>
      <c r="AK661" s="42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</row>
    <row r="662" spans="17:259" ht="15.75" customHeight="1" x14ac:dyDescent="0.25">
      <c r="Q662" s="41"/>
      <c r="W662" s="42"/>
      <c r="AE662" s="41"/>
      <c r="AK662" s="42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  <c r="IW662" s="4"/>
      <c r="IX662" s="4"/>
      <c r="IY662" s="4"/>
    </row>
    <row r="663" spans="17:259" ht="15.75" customHeight="1" x14ac:dyDescent="0.25">
      <c r="Q663" s="41"/>
      <c r="W663" s="42"/>
      <c r="AE663" s="41"/>
      <c r="AK663" s="42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  <c r="IW663" s="4"/>
      <c r="IX663" s="4"/>
      <c r="IY663" s="4"/>
    </row>
    <row r="664" spans="17:259" ht="15.75" customHeight="1" x14ac:dyDescent="0.25">
      <c r="Q664" s="41"/>
      <c r="W664" s="42"/>
      <c r="AE664" s="41"/>
      <c r="AK664" s="42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  <c r="IW664" s="4"/>
      <c r="IX664" s="4"/>
      <c r="IY664" s="4"/>
    </row>
    <row r="665" spans="17:259" ht="15.75" customHeight="1" x14ac:dyDescent="0.25">
      <c r="Q665" s="41"/>
      <c r="W665" s="42"/>
      <c r="AE665" s="41"/>
      <c r="AK665" s="42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</row>
    <row r="666" spans="17:259" ht="15.75" customHeight="1" x14ac:dyDescent="0.25">
      <c r="Q666" s="41"/>
      <c r="W666" s="42"/>
      <c r="AE666" s="41"/>
      <c r="AK666" s="42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  <c r="IW666" s="4"/>
      <c r="IX666" s="4"/>
      <c r="IY666" s="4"/>
    </row>
    <row r="667" spans="17:259" ht="15.75" customHeight="1" x14ac:dyDescent="0.25">
      <c r="Q667" s="41"/>
      <c r="W667" s="42"/>
      <c r="AE667" s="41"/>
      <c r="AK667" s="42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</row>
    <row r="668" spans="17:259" ht="15.75" customHeight="1" x14ac:dyDescent="0.25">
      <c r="Q668" s="41"/>
      <c r="W668" s="42"/>
      <c r="AE668" s="41"/>
      <c r="AK668" s="42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  <c r="IW668" s="4"/>
      <c r="IX668" s="4"/>
      <c r="IY668" s="4"/>
    </row>
    <row r="669" spans="17:259" ht="15.75" customHeight="1" x14ac:dyDescent="0.25">
      <c r="Q669" s="41"/>
      <c r="W669" s="42"/>
      <c r="AE669" s="41"/>
      <c r="AK669" s="42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  <c r="IW669" s="4"/>
      <c r="IX669" s="4"/>
      <c r="IY669" s="4"/>
    </row>
    <row r="670" spans="17:259" ht="15.75" customHeight="1" x14ac:dyDescent="0.25">
      <c r="Q670" s="41"/>
      <c r="W670" s="42"/>
      <c r="AE670" s="41"/>
      <c r="AK670" s="42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</row>
    <row r="671" spans="17:259" ht="15.75" customHeight="1" x14ac:dyDescent="0.25">
      <c r="Q671" s="41"/>
      <c r="W671" s="42"/>
      <c r="AE671" s="41"/>
      <c r="AK671" s="42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  <c r="IW671" s="4"/>
      <c r="IX671" s="4"/>
      <c r="IY671" s="4"/>
    </row>
    <row r="672" spans="17:259" ht="15.75" customHeight="1" x14ac:dyDescent="0.25">
      <c r="Q672" s="41"/>
      <c r="W672" s="42"/>
      <c r="AE672" s="41"/>
      <c r="AK672" s="42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  <c r="IW672" s="4"/>
      <c r="IX672" s="4"/>
      <c r="IY672" s="4"/>
    </row>
    <row r="673" spans="17:259" ht="15.75" customHeight="1" x14ac:dyDescent="0.25">
      <c r="Q673" s="41"/>
      <c r="W673" s="42"/>
      <c r="AE673" s="41"/>
      <c r="AK673" s="42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  <c r="IW673" s="4"/>
      <c r="IX673" s="4"/>
      <c r="IY673" s="4"/>
    </row>
    <row r="674" spans="17:259" ht="15.75" customHeight="1" x14ac:dyDescent="0.25">
      <c r="Q674" s="41"/>
      <c r="W674" s="42"/>
      <c r="AE674" s="41"/>
      <c r="AK674" s="42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</row>
    <row r="675" spans="17:259" ht="15.75" customHeight="1" x14ac:dyDescent="0.25">
      <c r="Q675" s="41"/>
      <c r="W675" s="42"/>
      <c r="AE675" s="41"/>
      <c r="AK675" s="42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  <c r="IW675" s="4"/>
      <c r="IX675" s="4"/>
      <c r="IY675" s="4"/>
    </row>
    <row r="676" spans="17:259" ht="15.75" customHeight="1" x14ac:dyDescent="0.25">
      <c r="Q676" s="41"/>
      <c r="W676" s="42"/>
      <c r="AE676" s="41"/>
      <c r="AK676" s="42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  <c r="IW676" s="4"/>
      <c r="IX676" s="4"/>
      <c r="IY676" s="4"/>
    </row>
    <row r="677" spans="17:259" ht="15.75" customHeight="1" x14ac:dyDescent="0.25">
      <c r="Q677" s="41"/>
      <c r="W677" s="42"/>
      <c r="AE677" s="41"/>
      <c r="AK677" s="42"/>
      <c r="IJ677" s="4"/>
      <c r="IK677" s="4"/>
      <c r="IL677" s="4"/>
      <c r="IM677" s="4"/>
      <c r="IN677" s="4"/>
      <c r="IO677" s="4"/>
      <c r="IP677" s="4"/>
      <c r="IQ677" s="4"/>
      <c r="IR677" s="4"/>
      <c r="IS677" s="4"/>
      <c r="IT677" s="4"/>
      <c r="IU677" s="4"/>
      <c r="IV677" s="4"/>
      <c r="IW677" s="4"/>
      <c r="IX677" s="4"/>
      <c r="IY677" s="4"/>
    </row>
    <row r="678" spans="17:259" ht="15.75" customHeight="1" x14ac:dyDescent="0.25">
      <c r="Q678" s="41"/>
      <c r="W678" s="42"/>
      <c r="AE678" s="41"/>
      <c r="AK678" s="42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  <c r="IW678" s="4"/>
      <c r="IX678" s="4"/>
      <c r="IY678" s="4"/>
    </row>
    <row r="679" spans="17:259" ht="15.75" customHeight="1" x14ac:dyDescent="0.25">
      <c r="Q679" s="41"/>
      <c r="W679" s="42"/>
      <c r="AE679" s="41"/>
      <c r="AK679" s="42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  <c r="IW679" s="4"/>
      <c r="IX679" s="4"/>
      <c r="IY679" s="4"/>
    </row>
    <row r="680" spans="17:259" ht="15.75" customHeight="1" x14ac:dyDescent="0.25">
      <c r="Q680" s="41"/>
      <c r="W680" s="42"/>
      <c r="AE680" s="41"/>
      <c r="AK680" s="42"/>
      <c r="IJ680" s="4"/>
      <c r="IK680" s="4"/>
      <c r="IL680" s="4"/>
      <c r="IM680" s="4"/>
      <c r="IN680" s="4"/>
      <c r="IO680" s="4"/>
      <c r="IP680" s="4"/>
      <c r="IQ680" s="4"/>
      <c r="IR680" s="4"/>
      <c r="IS680" s="4"/>
      <c r="IT680" s="4"/>
      <c r="IU680" s="4"/>
      <c r="IV680" s="4"/>
      <c r="IW680" s="4"/>
      <c r="IX680" s="4"/>
      <c r="IY680" s="4"/>
    </row>
    <row r="681" spans="17:259" ht="15.75" customHeight="1" x14ac:dyDescent="0.25">
      <c r="Q681" s="41"/>
      <c r="W681" s="42"/>
      <c r="AE681" s="41"/>
      <c r="AK681" s="42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  <c r="IW681" s="4"/>
      <c r="IX681" s="4"/>
      <c r="IY681" s="4"/>
    </row>
    <row r="682" spans="17:259" ht="15.75" customHeight="1" x14ac:dyDescent="0.25">
      <c r="Q682" s="41"/>
      <c r="W682" s="42"/>
      <c r="AE682" s="41"/>
      <c r="AK682" s="42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  <c r="IW682" s="4"/>
      <c r="IX682" s="4"/>
      <c r="IY682" s="4"/>
    </row>
    <row r="683" spans="17:259" ht="15.75" customHeight="1" x14ac:dyDescent="0.25">
      <c r="Q683" s="41"/>
      <c r="W683" s="42"/>
      <c r="AE683" s="41"/>
      <c r="AK683" s="42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  <c r="IW683" s="4"/>
      <c r="IX683" s="4"/>
      <c r="IY683" s="4"/>
    </row>
    <row r="684" spans="17:259" ht="15.75" customHeight="1" x14ac:dyDescent="0.25">
      <c r="Q684" s="41"/>
      <c r="W684" s="42"/>
      <c r="AE684" s="41"/>
      <c r="AK684" s="42"/>
      <c r="IJ684" s="4"/>
      <c r="IK684" s="4"/>
      <c r="IL684" s="4"/>
      <c r="IM684" s="4"/>
      <c r="IN684" s="4"/>
      <c r="IO684" s="4"/>
      <c r="IP684" s="4"/>
      <c r="IQ684" s="4"/>
      <c r="IR684" s="4"/>
      <c r="IS684" s="4"/>
      <c r="IT684" s="4"/>
      <c r="IU684" s="4"/>
      <c r="IV684" s="4"/>
      <c r="IW684" s="4"/>
      <c r="IX684" s="4"/>
      <c r="IY684" s="4"/>
    </row>
    <row r="685" spans="17:259" ht="15.75" customHeight="1" x14ac:dyDescent="0.25">
      <c r="Q685" s="41"/>
      <c r="W685" s="42"/>
      <c r="AE685" s="41"/>
      <c r="AK685" s="42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  <c r="IW685" s="4"/>
      <c r="IX685" s="4"/>
      <c r="IY685" s="4"/>
    </row>
    <row r="686" spans="17:259" ht="15.75" customHeight="1" x14ac:dyDescent="0.25">
      <c r="Q686" s="41"/>
      <c r="W686" s="42"/>
      <c r="AE686" s="41"/>
      <c r="AK686" s="42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</row>
    <row r="687" spans="17:259" ht="15.75" customHeight="1" x14ac:dyDescent="0.25">
      <c r="Q687" s="41"/>
      <c r="W687" s="42"/>
      <c r="AE687" s="41"/>
      <c r="AK687" s="42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</row>
    <row r="688" spans="17:259" ht="15.75" customHeight="1" x14ac:dyDescent="0.25">
      <c r="Q688" s="41"/>
      <c r="W688" s="42"/>
      <c r="AE688" s="41"/>
      <c r="AK688" s="42"/>
      <c r="IJ688" s="4"/>
      <c r="IK688" s="4"/>
      <c r="IL688" s="4"/>
      <c r="IM688" s="4"/>
      <c r="IN688" s="4"/>
      <c r="IO688" s="4"/>
      <c r="IP688" s="4"/>
      <c r="IQ688" s="4"/>
      <c r="IR688" s="4"/>
      <c r="IS688" s="4"/>
      <c r="IT688" s="4"/>
      <c r="IU688" s="4"/>
      <c r="IV688" s="4"/>
      <c r="IW688" s="4"/>
      <c r="IX688" s="4"/>
      <c r="IY688" s="4"/>
    </row>
    <row r="689" spans="17:259" ht="15.75" customHeight="1" x14ac:dyDescent="0.25">
      <c r="Q689" s="41"/>
      <c r="W689" s="42"/>
      <c r="AE689" s="41"/>
      <c r="AK689" s="42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</row>
    <row r="690" spans="17:259" ht="15.75" customHeight="1" x14ac:dyDescent="0.25">
      <c r="Q690" s="41"/>
      <c r="W690" s="42"/>
      <c r="AE690" s="41"/>
      <c r="AK690" s="42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  <c r="IW690" s="4"/>
      <c r="IX690" s="4"/>
      <c r="IY690" s="4"/>
    </row>
    <row r="691" spans="17:259" ht="15.75" customHeight="1" x14ac:dyDescent="0.25">
      <c r="Q691" s="41"/>
      <c r="W691" s="42"/>
      <c r="AE691" s="41"/>
      <c r="AK691" s="42"/>
      <c r="IJ691" s="4"/>
      <c r="IK691" s="4"/>
      <c r="IL691" s="4"/>
      <c r="IM691" s="4"/>
      <c r="IN691" s="4"/>
      <c r="IO691" s="4"/>
      <c r="IP691" s="4"/>
      <c r="IQ691" s="4"/>
      <c r="IR691" s="4"/>
      <c r="IS691" s="4"/>
      <c r="IT691" s="4"/>
      <c r="IU691" s="4"/>
      <c r="IV691" s="4"/>
      <c r="IW691" s="4"/>
      <c r="IX691" s="4"/>
      <c r="IY691" s="4"/>
    </row>
    <row r="692" spans="17:259" ht="15.75" customHeight="1" x14ac:dyDescent="0.25">
      <c r="Q692" s="41"/>
      <c r="W692" s="42"/>
      <c r="AE692" s="41"/>
      <c r="AK692" s="42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  <c r="IW692" s="4"/>
      <c r="IX692" s="4"/>
      <c r="IY692" s="4"/>
    </row>
    <row r="693" spans="17:259" ht="15.75" customHeight="1" x14ac:dyDescent="0.25">
      <c r="Q693" s="41"/>
      <c r="W693" s="42"/>
      <c r="AE693" s="41"/>
      <c r="AK693" s="42"/>
      <c r="IJ693" s="4"/>
      <c r="IK693" s="4"/>
      <c r="IL693" s="4"/>
      <c r="IM693" s="4"/>
      <c r="IN693" s="4"/>
      <c r="IO693" s="4"/>
      <c r="IP693" s="4"/>
      <c r="IQ693" s="4"/>
      <c r="IR693" s="4"/>
      <c r="IS693" s="4"/>
      <c r="IT693" s="4"/>
      <c r="IU693" s="4"/>
      <c r="IV693" s="4"/>
      <c r="IW693" s="4"/>
      <c r="IX693" s="4"/>
      <c r="IY693" s="4"/>
    </row>
    <row r="694" spans="17:259" ht="15.75" customHeight="1" x14ac:dyDescent="0.25">
      <c r="Q694" s="41"/>
      <c r="W694" s="42"/>
      <c r="AE694" s="41"/>
      <c r="AK694" s="42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  <c r="IW694" s="4"/>
      <c r="IX694" s="4"/>
      <c r="IY694" s="4"/>
    </row>
    <row r="695" spans="17:259" ht="15.75" customHeight="1" x14ac:dyDescent="0.25">
      <c r="Q695" s="41"/>
      <c r="W695" s="42"/>
      <c r="AE695" s="41"/>
      <c r="AK695" s="42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</row>
    <row r="696" spans="17:259" ht="15.75" customHeight="1" x14ac:dyDescent="0.25">
      <c r="Q696" s="41"/>
      <c r="W696" s="42"/>
      <c r="AE696" s="41"/>
      <c r="AK696" s="42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  <c r="IW696" s="4"/>
      <c r="IX696" s="4"/>
      <c r="IY696" s="4"/>
    </row>
    <row r="697" spans="17:259" ht="15.75" customHeight="1" x14ac:dyDescent="0.25">
      <c r="Q697" s="41"/>
      <c r="W697" s="42"/>
      <c r="AE697" s="41"/>
      <c r="AK697" s="42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</row>
    <row r="698" spans="17:259" ht="15.75" customHeight="1" x14ac:dyDescent="0.25">
      <c r="Q698" s="41"/>
      <c r="W698" s="42"/>
      <c r="AE698" s="41"/>
      <c r="AK698" s="42"/>
      <c r="IJ698" s="4"/>
      <c r="IK698" s="4"/>
      <c r="IL698" s="4"/>
      <c r="IM698" s="4"/>
      <c r="IN698" s="4"/>
      <c r="IO698" s="4"/>
      <c r="IP698" s="4"/>
      <c r="IQ698" s="4"/>
      <c r="IR698" s="4"/>
      <c r="IS698" s="4"/>
      <c r="IT698" s="4"/>
      <c r="IU698" s="4"/>
      <c r="IV698" s="4"/>
      <c r="IW698" s="4"/>
      <c r="IX698" s="4"/>
      <c r="IY698" s="4"/>
    </row>
    <row r="699" spans="17:259" ht="15.75" customHeight="1" x14ac:dyDescent="0.25">
      <c r="Q699" s="41"/>
      <c r="W699" s="42"/>
      <c r="AE699" s="41"/>
      <c r="AK699" s="42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  <c r="IW699" s="4"/>
      <c r="IX699" s="4"/>
      <c r="IY699" s="4"/>
    </row>
    <row r="700" spans="17:259" ht="15.75" customHeight="1" x14ac:dyDescent="0.25">
      <c r="Q700" s="41"/>
      <c r="W700" s="42"/>
      <c r="AE700" s="41"/>
      <c r="AK700" s="42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  <c r="IW700" s="4"/>
      <c r="IX700" s="4"/>
      <c r="IY700" s="4"/>
    </row>
    <row r="701" spans="17:259" ht="15.75" customHeight="1" x14ac:dyDescent="0.25">
      <c r="Q701" s="41"/>
      <c r="W701" s="42"/>
      <c r="AE701" s="41"/>
      <c r="AK701" s="42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  <c r="IW701" s="4"/>
      <c r="IX701" s="4"/>
      <c r="IY701" s="4"/>
    </row>
    <row r="702" spans="17:259" ht="15.75" customHeight="1" x14ac:dyDescent="0.25">
      <c r="Q702" s="41"/>
      <c r="W702" s="42"/>
      <c r="AE702" s="41"/>
      <c r="AK702" s="42"/>
      <c r="IJ702" s="4"/>
      <c r="IK702" s="4"/>
      <c r="IL702" s="4"/>
      <c r="IM702" s="4"/>
      <c r="IN702" s="4"/>
      <c r="IO702" s="4"/>
      <c r="IP702" s="4"/>
      <c r="IQ702" s="4"/>
      <c r="IR702" s="4"/>
      <c r="IS702" s="4"/>
      <c r="IT702" s="4"/>
      <c r="IU702" s="4"/>
      <c r="IV702" s="4"/>
      <c r="IW702" s="4"/>
      <c r="IX702" s="4"/>
      <c r="IY702" s="4"/>
    </row>
    <row r="703" spans="17:259" ht="15.75" customHeight="1" x14ac:dyDescent="0.25">
      <c r="Q703" s="41"/>
      <c r="W703" s="42"/>
      <c r="AE703" s="41"/>
      <c r="AK703" s="42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  <c r="IW703" s="4"/>
      <c r="IX703" s="4"/>
      <c r="IY703" s="4"/>
    </row>
    <row r="704" spans="17:259" ht="15.75" customHeight="1" x14ac:dyDescent="0.25">
      <c r="Q704" s="41"/>
      <c r="W704" s="42"/>
      <c r="AE704" s="41"/>
      <c r="AK704" s="42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</row>
    <row r="705" spans="17:259" ht="15.75" customHeight="1" x14ac:dyDescent="0.25">
      <c r="Q705" s="41"/>
      <c r="W705" s="42"/>
      <c r="AE705" s="41"/>
      <c r="AK705" s="42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</row>
    <row r="706" spans="17:259" ht="15.75" customHeight="1" x14ac:dyDescent="0.25">
      <c r="Q706" s="41"/>
      <c r="W706" s="42"/>
      <c r="AE706" s="41"/>
      <c r="AK706" s="42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  <c r="IW706" s="4"/>
      <c r="IX706" s="4"/>
      <c r="IY706" s="4"/>
    </row>
    <row r="707" spans="17:259" ht="15.75" customHeight="1" x14ac:dyDescent="0.25">
      <c r="Q707" s="41"/>
      <c r="W707" s="42"/>
      <c r="AE707" s="41"/>
      <c r="AK707" s="42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  <c r="IW707" s="4"/>
      <c r="IX707" s="4"/>
      <c r="IY707" s="4"/>
    </row>
    <row r="708" spans="17:259" ht="15.75" customHeight="1" x14ac:dyDescent="0.25">
      <c r="Q708" s="41"/>
      <c r="W708" s="42"/>
      <c r="AE708" s="41"/>
      <c r="AK708" s="42"/>
      <c r="IJ708" s="4"/>
      <c r="IK708" s="4"/>
      <c r="IL708" s="4"/>
      <c r="IM708" s="4"/>
      <c r="IN708" s="4"/>
      <c r="IO708" s="4"/>
      <c r="IP708" s="4"/>
      <c r="IQ708" s="4"/>
      <c r="IR708" s="4"/>
      <c r="IS708" s="4"/>
      <c r="IT708" s="4"/>
      <c r="IU708" s="4"/>
      <c r="IV708" s="4"/>
      <c r="IW708" s="4"/>
      <c r="IX708" s="4"/>
      <c r="IY708" s="4"/>
    </row>
    <row r="709" spans="17:259" ht="15.75" customHeight="1" x14ac:dyDescent="0.25">
      <c r="Q709" s="41"/>
      <c r="W709" s="42"/>
      <c r="AE709" s="41"/>
      <c r="AK709" s="42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</row>
    <row r="710" spans="17:259" ht="15.75" customHeight="1" x14ac:dyDescent="0.25">
      <c r="Q710" s="41"/>
      <c r="W710" s="42"/>
      <c r="AE710" s="41"/>
      <c r="AK710" s="42"/>
      <c r="IJ710" s="4"/>
      <c r="IK710" s="4"/>
      <c r="IL710" s="4"/>
      <c r="IM710" s="4"/>
      <c r="IN710" s="4"/>
      <c r="IO710" s="4"/>
      <c r="IP710" s="4"/>
      <c r="IQ710" s="4"/>
      <c r="IR710" s="4"/>
      <c r="IS710" s="4"/>
      <c r="IT710" s="4"/>
      <c r="IU710" s="4"/>
      <c r="IV710" s="4"/>
      <c r="IW710" s="4"/>
      <c r="IX710" s="4"/>
      <c r="IY710" s="4"/>
    </row>
    <row r="711" spans="17:259" ht="15.75" customHeight="1" x14ac:dyDescent="0.25">
      <c r="Q711" s="41"/>
      <c r="W711" s="42"/>
      <c r="AE711" s="41"/>
      <c r="AK711" s="42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  <c r="IW711" s="4"/>
      <c r="IX711" s="4"/>
      <c r="IY711" s="4"/>
    </row>
    <row r="712" spans="17:259" ht="15.75" customHeight="1" x14ac:dyDescent="0.25">
      <c r="Q712" s="41"/>
      <c r="W712" s="42"/>
      <c r="AE712" s="41"/>
      <c r="AK712" s="42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  <c r="IW712" s="4"/>
      <c r="IX712" s="4"/>
      <c r="IY712" s="4"/>
    </row>
    <row r="713" spans="17:259" ht="15.75" customHeight="1" x14ac:dyDescent="0.25">
      <c r="Q713" s="41"/>
      <c r="W713" s="42"/>
      <c r="AE713" s="41"/>
      <c r="AK713" s="42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  <c r="IW713" s="4"/>
      <c r="IX713" s="4"/>
      <c r="IY713" s="4"/>
    </row>
    <row r="714" spans="17:259" ht="15.75" customHeight="1" x14ac:dyDescent="0.25">
      <c r="Q714" s="41"/>
      <c r="W714" s="42"/>
      <c r="AE714" s="41"/>
      <c r="AK714" s="42"/>
      <c r="IJ714" s="4"/>
      <c r="IK714" s="4"/>
      <c r="IL714" s="4"/>
      <c r="IM714" s="4"/>
      <c r="IN714" s="4"/>
      <c r="IO714" s="4"/>
      <c r="IP714" s="4"/>
      <c r="IQ714" s="4"/>
      <c r="IR714" s="4"/>
      <c r="IS714" s="4"/>
      <c r="IT714" s="4"/>
      <c r="IU714" s="4"/>
      <c r="IV714" s="4"/>
      <c r="IW714" s="4"/>
      <c r="IX714" s="4"/>
      <c r="IY714" s="4"/>
    </row>
    <row r="715" spans="17:259" ht="15.75" customHeight="1" x14ac:dyDescent="0.25">
      <c r="Q715" s="41"/>
      <c r="W715" s="42"/>
      <c r="AE715" s="41"/>
      <c r="AK715" s="42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  <c r="IW715" s="4"/>
      <c r="IX715" s="4"/>
      <c r="IY715" s="4"/>
    </row>
    <row r="716" spans="17:259" ht="15.75" customHeight="1" x14ac:dyDescent="0.25">
      <c r="Q716" s="41"/>
      <c r="W716" s="42"/>
      <c r="AE716" s="41"/>
      <c r="AK716" s="42"/>
      <c r="IJ716" s="4"/>
      <c r="IK716" s="4"/>
      <c r="IL716" s="4"/>
      <c r="IM716" s="4"/>
      <c r="IN716" s="4"/>
      <c r="IO716" s="4"/>
      <c r="IP716" s="4"/>
      <c r="IQ716" s="4"/>
      <c r="IR716" s="4"/>
      <c r="IS716" s="4"/>
      <c r="IT716" s="4"/>
      <c r="IU716" s="4"/>
      <c r="IV716" s="4"/>
      <c r="IW716" s="4"/>
      <c r="IX716" s="4"/>
      <c r="IY716" s="4"/>
    </row>
    <row r="717" spans="17:259" ht="15.75" customHeight="1" x14ac:dyDescent="0.25">
      <c r="Q717" s="41"/>
      <c r="W717" s="42"/>
      <c r="AE717" s="41"/>
      <c r="AK717" s="42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  <c r="IW717" s="4"/>
      <c r="IX717" s="4"/>
      <c r="IY717" s="4"/>
    </row>
    <row r="718" spans="17:259" ht="15.75" customHeight="1" x14ac:dyDescent="0.25">
      <c r="Q718" s="41"/>
      <c r="W718" s="42"/>
      <c r="AE718" s="41"/>
      <c r="AK718" s="42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</row>
    <row r="719" spans="17:259" ht="15.75" customHeight="1" x14ac:dyDescent="0.25">
      <c r="Q719" s="41"/>
      <c r="W719" s="42"/>
      <c r="AE719" s="41"/>
      <c r="AK719" s="42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  <c r="IW719" s="4"/>
      <c r="IX719" s="4"/>
      <c r="IY719" s="4"/>
    </row>
    <row r="720" spans="17:259" ht="15.75" customHeight="1" x14ac:dyDescent="0.25">
      <c r="Q720" s="41"/>
      <c r="W720" s="42"/>
      <c r="AE720" s="41"/>
      <c r="AK720" s="42"/>
      <c r="IJ720" s="4"/>
      <c r="IK720" s="4"/>
      <c r="IL720" s="4"/>
      <c r="IM720" s="4"/>
      <c r="IN720" s="4"/>
      <c r="IO720" s="4"/>
      <c r="IP720" s="4"/>
      <c r="IQ720" s="4"/>
      <c r="IR720" s="4"/>
      <c r="IS720" s="4"/>
      <c r="IT720" s="4"/>
      <c r="IU720" s="4"/>
      <c r="IV720" s="4"/>
      <c r="IW720" s="4"/>
      <c r="IX720" s="4"/>
      <c r="IY720" s="4"/>
    </row>
    <row r="721" spans="17:259" ht="15.75" customHeight="1" x14ac:dyDescent="0.25">
      <c r="Q721" s="41"/>
      <c r="W721" s="42"/>
      <c r="AE721" s="41"/>
      <c r="AK721" s="42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</row>
    <row r="722" spans="17:259" ht="15.75" customHeight="1" x14ac:dyDescent="0.25">
      <c r="Q722" s="41"/>
      <c r="W722" s="42"/>
      <c r="AE722" s="41"/>
      <c r="AK722" s="42"/>
      <c r="IJ722" s="4"/>
      <c r="IK722" s="4"/>
      <c r="IL722" s="4"/>
      <c r="IM722" s="4"/>
      <c r="IN722" s="4"/>
      <c r="IO722" s="4"/>
      <c r="IP722" s="4"/>
      <c r="IQ722" s="4"/>
      <c r="IR722" s="4"/>
      <c r="IS722" s="4"/>
      <c r="IT722" s="4"/>
      <c r="IU722" s="4"/>
      <c r="IV722" s="4"/>
      <c r="IW722" s="4"/>
      <c r="IX722" s="4"/>
      <c r="IY722" s="4"/>
    </row>
    <row r="723" spans="17:259" ht="15.75" customHeight="1" x14ac:dyDescent="0.25">
      <c r="Q723" s="41"/>
      <c r="W723" s="42"/>
      <c r="AE723" s="41"/>
      <c r="AK723" s="42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  <c r="IW723" s="4"/>
      <c r="IX723" s="4"/>
      <c r="IY723" s="4"/>
    </row>
    <row r="724" spans="17:259" ht="15.75" customHeight="1" x14ac:dyDescent="0.25">
      <c r="Q724" s="41"/>
      <c r="W724" s="42"/>
      <c r="AE724" s="41"/>
      <c r="AK724" s="42"/>
      <c r="IJ724" s="4"/>
      <c r="IK724" s="4"/>
      <c r="IL724" s="4"/>
      <c r="IM724" s="4"/>
      <c r="IN724" s="4"/>
      <c r="IO724" s="4"/>
      <c r="IP724" s="4"/>
      <c r="IQ724" s="4"/>
      <c r="IR724" s="4"/>
      <c r="IS724" s="4"/>
      <c r="IT724" s="4"/>
      <c r="IU724" s="4"/>
      <c r="IV724" s="4"/>
      <c r="IW724" s="4"/>
      <c r="IX724" s="4"/>
      <c r="IY724" s="4"/>
    </row>
    <row r="725" spans="17:259" ht="15.75" customHeight="1" x14ac:dyDescent="0.25">
      <c r="Q725" s="41"/>
      <c r="W725" s="42"/>
      <c r="AE725" s="41"/>
      <c r="AK725" s="42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  <c r="IW725" s="4"/>
      <c r="IX725" s="4"/>
      <c r="IY725" s="4"/>
    </row>
    <row r="726" spans="17:259" ht="15.75" customHeight="1" x14ac:dyDescent="0.25">
      <c r="Q726" s="41"/>
      <c r="W726" s="42"/>
      <c r="AE726" s="41"/>
      <c r="AK726" s="42"/>
      <c r="IJ726" s="4"/>
      <c r="IK726" s="4"/>
      <c r="IL726" s="4"/>
      <c r="IM726" s="4"/>
      <c r="IN726" s="4"/>
      <c r="IO726" s="4"/>
      <c r="IP726" s="4"/>
      <c r="IQ726" s="4"/>
      <c r="IR726" s="4"/>
      <c r="IS726" s="4"/>
      <c r="IT726" s="4"/>
      <c r="IU726" s="4"/>
      <c r="IV726" s="4"/>
      <c r="IW726" s="4"/>
      <c r="IX726" s="4"/>
      <c r="IY726" s="4"/>
    </row>
    <row r="727" spans="17:259" ht="15.75" customHeight="1" x14ac:dyDescent="0.25">
      <c r="Q727" s="41"/>
      <c r="W727" s="42"/>
      <c r="AE727" s="41"/>
      <c r="AK727" s="42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  <c r="IW727" s="4"/>
      <c r="IX727" s="4"/>
      <c r="IY727" s="4"/>
    </row>
    <row r="728" spans="17:259" ht="15.75" customHeight="1" x14ac:dyDescent="0.25">
      <c r="Q728" s="41"/>
      <c r="W728" s="42"/>
      <c r="AE728" s="41"/>
      <c r="AK728" s="42"/>
      <c r="IJ728" s="4"/>
      <c r="IK728" s="4"/>
      <c r="IL728" s="4"/>
      <c r="IM728" s="4"/>
      <c r="IN728" s="4"/>
      <c r="IO728" s="4"/>
      <c r="IP728" s="4"/>
      <c r="IQ728" s="4"/>
      <c r="IR728" s="4"/>
      <c r="IS728" s="4"/>
      <c r="IT728" s="4"/>
      <c r="IU728" s="4"/>
      <c r="IV728" s="4"/>
      <c r="IW728" s="4"/>
      <c r="IX728" s="4"/>
      <c r="IY728" s="4"/>
    </row>
    <row r="729" spans="17:259" ht="15.75" customHeight="1" x14ac:dyDescent="0.25">
      <c r="Q729" s="41"/>
      <c r="W729" s="42"/>
      <c r="AE729" s="41"/>
      <c r="AK729" s="42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  <c r="IW729" s="4"/>
      <c r="IX729" s="4"/>
      <c r="IY729" s="4"/>
    </row>
    <row r="730" spans="17:259" ht="15.75" customHeight="1" x14ac:dyDescent="0.25">
      <c r="Q730" s="41"/>
      <c r="W730" s="42"/>
      <c r="AE730" s="41"/>
      <c r="AK730" s="42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  <c r="IW730" s="4"/>
      <c r="IX730" s="4"/>
      <c r="IY730" s="4"/>
    </row>
    <row r="731" spans="17:259" ht="15.75" customHeight="1" x14ac:dyDescent="0.25">
      <c r="Q731" s="41"/>
      <c r="W731" s="42"/>
      <c r="AE731" s="41"/>
      <c r="AK731" s="42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  <c r="IW731" s="4"/>
      <c r="IX731" s="4"/>
      <c r="IY731" s="4"/>
    </row>
    <row r="732" spans="17:259" ht="15.75" customHeight="1" x14ac:dyDescent="0.25">
      <c r="Q732" s="41"/>
      <c r="W732" s="42"/>
      <c r="AE732" s="41"/>
      <c r="AK732" s="42"/>
      <c r="IJ732" s="4"/>
      <c r="IK732" s="4"/>
      <c r="IL732" s="4"/>
      <c r="IM732" s="4"/>
      <c r="IN732" s="4"/>
      <c r="IO732" s="4"/>
      <c r="IP732" s="4"/>
      <c r="IQ732" s="4"/>
      <c r="IR732" s="4"/>
      <c r="IS732" s="4"/>
      <c r="IT732" s="4"/>
      <c r="IU732" s="4"/>
      <c r="IV732" s="4"/>
      <c r="IW732" s="4"/>
      <c r="IX732" s="4"/>
      <c r="IY732" s="4"/>
    </row>
    <row r="733" spans="17:259" ht="15.75" customHeight="1" x14ac:dyDescent="0.25">
      <c r="Q733" s="41"/>
      <c r="W733" s="42"/>
      <c r="AE733" s="41"/>
      <c r="AK733" s="42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  <c r="IW733" s="4"/>
      <c r="IX733" s="4"/>
      <c r="IY733" s="4"/>
    </row>
    <row r="734" spans="17:259" ht="15.75" customHeight="1" x14ac:dyDescent="0.25">
      <c r="Q734" s="41"/>
      <c r="W734" s="42"/>
      <c r="AE734" s="41"/>
      <c r="AK734" s="42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  <c r="IW734" s="4"/>
      <c r="IX734" s="4"/>
      <c r="IY734" s="4"/>
    </row>
    <row r="735" spans="17:259" ht="15.75" customHeight="1" x14ac:dyDescent="0.25">
      <c r="Q735" s="41"/>
      <c r="W735" s="42"/>
      <c r="AE735" s="41"/>
      <c r="AK735" s="42"/>
      <c r="IJ735" s="4"/>
      <c r="IK735" s="4"/>
      <c r="IL735" s="4"/>
      <c r="IM735" s="4"/>
      <c r="IN735" s="4"/>
      <c r="IO735" s="4"/>
      <c r="IP735" s="4"/>
      <c r="IQ735" s="4"/>
      <c r="IR735" s="4"/>
      <c r="IS735" s="4"/>
      <c r="IT735" s="4"/>
      <c r="IU735" s="4"/>
      <c r="IV735" s="4"/>
      <c r="IW735" s="4"/>
      <c r="IX735" s="4"/>
      <c r="IY735" s="4"/>
    </row>
    <row r="736" spans="17:259" ht="15.75" customHeight="1" x14ac:dyDescent="0.25">
      <c r="Q736" s="41"/>
      <c r="W736" s="42"/>
      <c r="AE736" s="41"/>
      <c r="AK736" s="42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  <c r="IW736" s="4"/>
      <c r="IX736" s="4"/>
      <c r="IY736" s="4"/>
    </row>
    <row r="737" spans="17:259" ht="15.75" customHeight="1" x14ac:dyDescent="0.25">
      <c r="Q737" s="41"/>
      <c r="W737" s="42"/>
      <c r="AE737" s="41"/>
      <c r="AK737" s="42"/>
      <c r="IJ737" s="4"/>
      <c r="IK737" s="4"/>
      <c r="IL737" s="4"/>
      <c r="IM737" s="4"/>
      <c r="IN737" s="4"/>
      <c r="IO737" s="4"/>
      <c r="IP737" s="4"/>
      <c r="IQ737" s="4"/>
      <c r="IR737" s="4"/>
      <c r="IS737" s="4"/>
      <c r="IT737" s="4"/>
      <c r="IU737" s="4"/>
      <c r="IV737" s="4"/>
      <c r="IW737" s="4"/>
      <c r="IX737" s="4"/>
      <c r="IY737" s="4"/>
    </row>
    <row r="738" spans="17:259" ht="15.75" customHeight="1" x14ac:dyDescent="0.25">
      <c r="Q738" s="41"/>
      <c r="W738" s="42"/>
      <c r="AE738" s="41"/>
      <c r="AK738" s="42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  <c r="IW738" s="4"/>
      <c r="IX738" s="4"/>
      <c r="IY738" s="4"/>
    </row>
    <row r="739" spans="17:259" ht="15.75" customHeight="1" x14ac:dyDescent="0.25">
      <c r="Q739" s="41"/>
      <c r="W739" s="42"/>
      <c r="AE739" s="41"/>
      <c r="AK739" s="42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</row>
    <row r="740" spans="17:259" ht="15.75" customHeight="1" x14ac:dyDescent="0.25">
      <c r="Q740" s="41"/>
      <c r="W740" s="42"/>
      <c r="AE740" s="41"/>
      <c r="AK740" s="42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</row>
    <row r="741" spans="17:259" ht="15.75" customHeight="1" x14ac:dyDescent="0.25">
      <c r="Q741" s="41"/>
      <c r="W741" s="42"/>
      <c r="AE741" s="41"/>
      <c r="AK741" s="42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  <c r="IW741" s="4"/>
      <c r="IX741" s="4"/>
      <c r="IY741" s="4"/>
    </row>
    <row r="742" spans="17:259" ht="15.75" customHeight="1" x14ac:dyDescent="0.25">
      <c r="Q742" s="41"/>
      <c r="W742" s="42"/>
      <c r="AE742" s="41"/>
      <c r="AK742" s="42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  <c r="IW742" s="4"/>
      <c r="IX742" s="4"/>
      <c r="IY742" s="4"/>
    </row>
    <row r="743" spans="17:259" ht="15.75" customHeight="1" x14ac:dyDescent="0.25">
      <c r="Q743" s="41"/>
      <c r="W743" s="42"/>
      <c r="AE743" s="41"/>
      <c r="AK743" s="42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  <c r="IW743" s="4"/>
      <c r="IX743" s="4"/>
      <c r="IY743" s="4"/>
    </row>
    <row r="744" spans="17:259" ht="15.75" customHeight="1" x14ac:dyDescent="0.25">
      <c r="Q744" s="41"/>
      <c r="W744" s="42"/>
      <c r="AE744" s="41"/>
      <c r="AK744" s="42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  <c r="IW744" s="4"/>
      <c r="IX744" s="4"/>
      <c r="IY744" s="4"/>
    </row>
    <row r="745" spans="17:259" ht="15.75" customHeight="1" x14ac:dyDescent="0.25">
      <c r="Q745" s="41"/>
      <c r="W745" s="42"/>
      <c r="AE745" s="41"/>
      <c r="AK745" s="42"/>
      <c r="IJ745" s="4"/>
      <c r="IK745" s="4"/>
      <c r="IL745" s="4"/>
      <c r="IM745" s="4"/>
      <c r="IN745" s="4"/>
      <c r="IO745" s="4"/>
      <c r="IP745" s="4"/>
      <c r="IQ745" s="4"/>
      <c r="IR745" s="4"/>
      <c r="IS745" s="4"/>
      <c r="IT745" s="4"/>
      <c r="IU745" s="4"/>
      <c r="IV745" s="4"/>
      <c r="IW745" s="4"/>
      <c r="IX745" s="4"/>
      <c r="IY745" s="4"/>
    </row>
    <row r="746" spans="17:259" ht="15.75" customHeight="1" x14ac:dyDescent="0.25">
      <c r="Q746" s="41"/>
      <c r="W746" s="42"/>
      <c r="AE746" s="41"/>
      <c r="AK746" s="42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  <c r="IW746" s="4"/>
      <c r="IX746" s="4"/>
      <c r="IY746" s="4"/>
    </row>
    <row r="747" spans="17:259" ht="15.75" customHeight="1" x14ac:dyDescent="0.25">
      <c r="Q747" s="41"/>
      <c r="W747" s="42"/>
      <c r="AE747" s="41"/>
      <c r="AK747" s="42"/>
      <c r="IJ747" s="4"/>
      <c r="IK747" s="4"/>
      <c r="IL747" s="4"/>
      <c r="IM747" s="4"/>
      <c r="IN747" s="4"/>
      <c r="IO747" s="4"/>
      <c r="IP747" s="4"/>
      <c r="IQ747" s="4"/>
      <c r="IR747" s="4"/>
      <c r="IS747" s="4"/>
      <c r="IT747" s="4"/>
      <c r="IU747" s="4"/>
      <c r="IV747" s="4"/>
      <c r="IW747" s="4"/>
      <c r="IX747" s="4"/>
      <c r="IY747" s="4"/>
    </row>
    <row r="748" spans="17:259" ht="15.75" customHeight="1" x14ac:dyDescent="0.25">
      <c r="Q748" s="41"/>
      <c r="W748" s="42"/>
      <c r="AE748" s="41"/>
      <c r="AK748" s="42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  <c r="IW748" s="4"/>
      <c r="IX748" s="4"/>
      <c r="IY748" s="4"/>
    </row>
    <row r="749" spans="17:259" ht="15.75" customHeight="1" x14ac:dyDescent="0.25">
      <c r="Q749" s="41"/>
      <c r="W749" s="42"/>
      <c r="AE749" s="41"/>
      <c r="AK749" s="42"/>
      <c r="IJ749" s="4"/>
      <c r="IK749" s="4"/>
      <c r="IL749" s="4"/>
      <c r="IM749" s="4"/>
      <c r="IN749" s="4"/>
      <c r="IO749" s="4"/>
      <c r="IP749" s="4"/>
      <c r="IQ749" s="4"/>
      <c r="IR749" s="4"/>
      <c r="IS749" s="4"/>
      <c r="IT749" s="4"/>
      <c r="IU749" s="4"/>
      <c r="IV749" s="4"/>
      <c r="IW749" s="4"/>
      <c r="IX749" s="4"/>
      <c r="IY749" s="4"/>
    </row>
    <row r="750" spans="17:259" ht="15.75" customHeight="1" x14ac:dyDescent="0.25">
      <c r="Q750" s="41"/>
      <c r="W750" s="42"/>
      <c r="AE750" s="41"/>
      <c r="AK750" s="42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  <c r="IW750" s="4"/>
      <c r="IX750" s="4"/>
      <c r="IY750" s="4"/>
    </row>
    <row r="751" spans="17:259" ht="15.75" customHeight="1" x14ac:dyDescent="0.25">
      <c r="Q751" s="41"/>
      <c r="W751" s="42"/>
      <c r="AE751" s="41"/>
      <c r="AK751" s="42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  <c r="IW751" s="4"/>
      <c r="IX751" s="4"/>
      <c r="IY751" s="4"/>
    </row>
    <row r="752" spans="17:259" ht="15.75" customHeight="1" x14ac:dyDescent="0.25">
      <c r="Q752" s="41"/>
      <c r="W752" s="42"/>
      <c r="AE752" s="41"/>
      <c r="AK752" s="42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  <c r="IW752" s="4"/>
      <c r="IX752" s="4"/>
      <c r="IY752" s="4"/>
    </row>
    <row r="753" spans="17:259" ht="15.75" customHeight="1" x14ac:dyDescent="0.25">
      <c r="Q753" s="41"/>
      <c r="W753" s="42"/>
      <c r="AE753" s="41"/>
      <c r="AK753" s="42"/>
      <c r="IJ753" s="4"/>
      <c r="IK753" s="4"/>
      <c r="IL753" s="4"/>
      <c r="IM753" s="4"/>
      <c r="IN753" s="4"/>
      <c r="IO753" s="4"/>
      <c r="IP753" s="4"/>
      <c r="IQ753" s="4"/>
      <c r="IR753" s="4"/>
      <c r="IS753" s="4"/>
      <c r="IT753" s="4"/>
      <c r="IU753" s="4"/>
      <c r="IV753" s="4"/>
      <c r="IW753" s="4"/>
      <c r="IX753" s="4"/>
      <c r="IY753" s="4"/>
    </row>
    <row r="754" spans="17:259" ht="15.75" customHeight="1" x14ac:dyDescent="0.25">
      <c r="Q754" s="41"/>
      <c r="W754" s="42"/>
      <c r="AE754" s="41"/>
      <c r="AK754" s="42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  <c r="IW754" s="4"/>
      <c r="IX754" s="4"/>
      <c r="IY754" s="4"/>
    </row>
    <row r="755" spans="17:259" ht="15.75" customHeight="1" x14ac:dyDescent="0.25">
      <c r="Q755" s="41"/>
      <c r="W755" s="42"/>
      <c r="AE755" s="41"/>
      <c r="AK755" s="42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  <c r="IW755" s="4"/>
      <c r="IX755" s="4"/>
      <c r="IY755" s="4"/>
    </row>
    <row r="756" spans="17:259" ht="15.75" customHeight="1" x14ac:dyDescent="0.25">
      <c r="Q756" s="41"/>
      <c r="W756" s="42"/>
      <c r="AE756" s="41"/>
      <c r="AK756" s="42"/>
      <c r="IJ756" s="4"/>
      <c r="IK756" s="4"/>
      <c r="IL756" s="4"/>
      <c r="IM756" s="4"/>
      <c r="IN756" s="4"/>
      <c r="IO756" s="4"/>
      <c r="IP756" s="4"/>
      <c r="IQ756" s="4"/>
      <c r="IR756" s="4"/>
      <c r="IS756" s="4"/>
      <c r="IT756" s="4"/>
      <c r="IU756" s="4"/>
      <c r="IV756" s="4"/>
      <c r="IW756" s="4"/>
      <c r="IX756" s="4"/>
      <c r="IY756" s="4"/>
    </row>
    <row r="757" spans="17:259" ht="15.75" customHeight="1" x14ac:dyDescent="0.25">
      <c r="Q757" s="41"/>
      <c r="W757" s="42"/>
      <c r="AE757" s="41"/>
      <c r="AK757" s="42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  <c r="IW757" s="4"/>
      <c r="IX757" s="4"/>
      <c r="IY757" s="4"/>
    </row>
    <row r="758" spans="17:259" ht="15.75" customHeight="1" x14ac:dyDescent="0.25">
      <c r="Q758" s="41"/>
      <c r="W758" s="42"/>
      <c r="AE758" s="41"/>
      <c r="AK758" s="42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  <c r="IW758" s="4"/>
      <c r="IX758" s="4"/>
      <c r="IY758" s="4"/>
    </row>
    <row r="759" spans="17:259" ht="15.75" customHeight="1" x14ac:dyDescent="0.25">
      <c r="Q759" s="41"/>
      <c r="W759" s="42"/>
      <c r="AE759" s="41"/>
      <c r="AK759" s="42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  <c r="IW759" s="4"/>
      <c r="IX759" s="4"/>
      <c r="IY759" s="4"/>
    </row>
    <row r="760" spans="17:259" ht="15.75" customHeight="1" x14ac:dyDescent="0.25">
      <c r="Q760" s="41"/>
      <c r="W760" s="42"/>
      <c r="AE760" s="41"/>
      <c r="AK760" s="42"/>
      <c r="IJ760" s="4"/>
      <c r="IK760" s="4"/>
      <c r="IL760" s="4"/>
      <c r="IM760" s="4"/>
      <c r="IN760" s="4"/>
      <c r="IO760" s="4"/>
      <c r="IP760" s="4"/>
      <c r="IQ760" s="4"/>
      <c r="IR760" s="4"/>
      <c r="IS760" s="4"/>
      <c r="IT760" s="4"/>
      <c r="IU760" s="4"/>
      <c r="IV760" s="4"/>
      <c r="IW760" s="4"/>
      <c r="IX760" s="4"/>
      <c r="IY760" s="4"/>
    </row>
    <row r="761" spans="17:259" ht="15.75" customHeight="1" x14ac:dyDescent="0.25">
      <c r="Q761" s="41"/>
      <c r="W761" s="42"/>
      <c r="AE761" s="41"/>
      <c r="AK761" s="42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  <c r="IW761" s="4"/>
      <c r="IX761" s="4"/>
      <c r="IY761" s="4"/>
    </row>
    <row r="762" spans="17:259" ht="15.75" customHeight="1" x14ac:dyDescent="0.25">
      <c r="Q762" s="41"/>
      <c r="W762" s="42"/>
      <c r="AE762" s="41"/>
      <c r="AK762" s="42"/>
      <c r="IJ762" s="4"/>
      <c r="IK762" s="4"/>
      <c r="IL762" s="4"/>
      <c r="IM762" s="4"/>
      <c r="IN762" s="4"/>
      <c r="IO762" s="4"/>
      <c r="IP762" s="4"/>
      <c r="IQ762" s="4"/>
      <c r="IR762" s="4"/>
      <c r="IS762" s="4"/>
      <c r="IT762" s="4"/>
      <c r="IU762" s="4"/>
      <c r="IV762" s="4"/>
      <c r="IW762" s="4"/>
      <c r="IX762" s="4"/>
      <c r="IY762" s="4"/>
    </row>
    <row r="763" spans="17:259" ht="15.75" customHeight="1" x14ac:dyDescent="0.25">
      <c r="Q763" s="41"/>
      <c r="W763" s="42"/>
      <c r="AE763" s="41"/>
      <c r="AK763" s="42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  <c r="IW763" s="4"/>
      <c r="IX763" s="4"/>
      <c r="IY763" s="4"/>
    </row>
    <row r="764" spans="17:259" ht="15.75" customHeight="1" x14ac:dyDescent="0.25">
      <c r="Q764" s="41"/>
      <c r="W764" s="42"/>
      <c r="AE764" s="41"/>
      <c r="AK764" s="42"/>
      <c r="IJ764" s="4"/>
      <c r="IK764" s="4"/>
      <c r="IL764" s="4"/>
      <c r="IM764" s="4"/>
      <c r="IN764" s="4"/>
      <c r="IO764" s="4"/>
      <c r="IP764" s="4"/>
      <c r="IQ764" s="4"/>
      <c r="IR764" s="4"/>
      <c r="IS764" s="4"/>
      <c r="IT764" s="4"/>
      <c r="IU764" s="4"/>
      <c r="IV764" s="4"/>
      <c r="IW764" s="4"/>
      <c r="IX764" s="4"/>
      <c r="IY764" s="4"/>
    </row>
    <row r="765" spans="17:259" ht="15.75" customHeight="1" x14ac:dyDescent="0.25">
      <c r="Q765" s="41"/>
      <c r="W765" s="42"/>
      <c r="AE765" s="41"/>
      <c r="AK765" s="42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  <c r="IW765" s="4"/>
      <c r="IX765" s="4"/>
      <c r="IY765" s="4"/>
    </row>
    <row r="766" spans="17:259" ht="15.75" customHeight="1" x14ac:dyDescent="0.25">
      <c r="Q766" s="41"/>
      <c r="W766" s="42"/>
      <c r="AE766" s="41"/>
      <c r="AK766" s="42"/>
      <c r="IJ766" s="4"/>
      <c r="IK766" s="4"/>
      <c r="IL766" s="4"/>
      <c r="IM766" s="4"/>
      <c r="IN766" s="4"/>
      <c r="IO766" s="4"/>
      <c r="IP766" s="4"/>
      <c r="IQ766" s="4"/>
      <c r="IR766" s="4"/>
      <c r="IS766" s="4"/>
      <c r="IT766" s="4"/>
      <c r="IU766" s="4"/>
      <c r="IV766" s="4"/>
      <c r="IW766" s="4"/>
      <c r="IX766" s="4"/>
      <c r="IY766" s="4"/>
    </row>
    <row r="767" spans="17:259" ht="15.75" customHeight="1" x14ac:dyDescent="0.25">
      <c r="Q767" s="41"/>
      <c r="W767" s="42"/>
      <c r="AE767" s="41"/>
      <c r="AK767" s="42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  <c r="IW767" s="4"/>
      <c r="IX767" s="4"/>
      <c r="IY767" s="4"/>
    </row>
    <row r="768" spans="17:259" ht="15.75" customHeight="1" x14ac:dyDescent="0.25">
      <c r="Q768" s="41"/>
      <c r="W768" s="42"/>
      <c r="AE768" s="41"/>
      <c r="AK768" s="42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  <c r="IW768" s="4"/>
      <c r="IX768" s="4"/>
      <c r="IY768" s="4"/>
    </row>
    <row r="769" spans="17:259" ht="15.75" customHeight="1" x14ac:dyDescent="0.25">
      <c r="Q769" s="41"/>
      <c r="W769" s="42"/>
      <c r="AE769" s="41"/>
      <c r="AK769" s="42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  <c r="IW769" s="4"/>
      <c r="IX769" s="4"/>
      <c r="IY769" s="4"/>
    </row>
    <row r="770" spans="17:259" ht="15.75" customHeight="1" x14ac:dyDescent="0.25">
      <c r="Q770" s="41"/>
      <c r="W770" s="42"/>
      <c r="AE770" s="41"/>
      <c r="AK770" s="42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  <c r="IW770" s="4"/>
      <c r="IX770" s="4"/>
      <c r="IY770" s="4"/>
    </row>
    <row r="771" spans="17:259" ht="15.75" customHeight="1" x14ac:dyDescent="0.25">
      <c r="Q771" s="41"/>
      <c r="W771" s="42"/>
      <c r="AE771" s="41"/>
      <c r="AK771" s="42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  <c r="IW771" s="4"/>
      <c r="IX771" s="4"/>
      <c r="IY771" s="4"/>
    </row>
    <row r="772" spans="17:259" ht="15.75" customHeight="1" x14ac:dyDescent="0.25">
      <c r="Q772" s="41"/>
      <c r="W772" s="42"/>
      <c r="AE772" s="41"/>
      <c r="AK772" s="42"/>
      <c r="IJ772" s="4"/>
      <c r="IK772" s="4"/>
      <c r="IL772" s="4"/>
      <c r="IM772" s="4"/>
      <c r="IN772" s="4"/>
      <c r="IO772" s="4"/>
      <c r="IP772" s="4"/>
      <c r="IQ772" s="4"/>
      <c r="IR772" s="4"/>
      <c r="IS772" s="4"/>
      <c r="IT772" s="4"/>
      <c r="IU772" s="4"/>
      <c r="IV772" s="4"/>
      <c r="IW772" s="4"/>
      <c r="IX772" s="4"/>
      <c r="IY772" s="4"/>
    </row>
    <row r="773" spans="17:259" ht="15.75" customHeight="1" x14ac:dyDescent="0.25">
      <c r="Q773" s="41"/>
      <c r="W773" s="42"/>
      <c r="AE773" s="41"/>
      <c r="AK773" s="42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  <c r="IW773" s="4"/>
      <c r="IX773" s="4"/>
      <c r="IY773" s="4"/>
    </row>
    <row r="774" spans="17:259" ht="15.75" customHeight="1" x14ac:dyDescent="0.25">
      <c r="Q774" s="41"/>
      <c r="W774" s="42"/>
      <c r="AE774" s="41"/>
      <c r="AK774" s="42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  <c r="IW774" s="4"/>
      <c r="IX774" s="4"/>
      <c r="IY774" s="4"/>
    </row>
    <row r="775" spans="17:259" ht="15.75" customHeight="1" x14ac:dyDescent="0.25">
      <c r="Q775" s="41"/>
      <c r="W775" s="42"/>
      <c r="AE775" s="41"/>
      <c r="AK775" s="42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  <c r="IW775" s="4"/>
      <c r="IX775" s="4"/>
      <c r="IY775" s="4"/>
    </row>
    <row r="776" spans="17:259" ht="15.75" customHeight="1" x14ac:dyDescent="0.25">
      <c r="Q776" s="41"/>
      <c r="W776" s="42"/>
      <c r="AE776" s="41"/>
      <c r="AK776" s="42"/>
      <c r="IJ776" s="4"/>
      <c r="IK776" s="4"/>
      <c r="IL776" s="4"/>
      <c r="IM776" s="4"/>
      <c r="IN776" s="4"/>
      <c r="IO776" s="4"/>
      <c r="IP776" s="4"/>
      <c r="IQ776" s="4"/>
      <c r="IR776" s="4"/>
      <c r="IS776" s="4"/>
      <c r="IT776" s="4"/>
      <c r="IU776" s="4"/>
      <c r="IV776" s="4"/>
      <c r="IW776" s="4"/>
      <c r="IX776" s="4"/>
      <c r="IY776" s="4"/>
    </row>
    <row r="777" spans="17:259" ht="15.75" customHeight="1" x14ac:dyDescent="0.25">
      <c r="Q777" s="41"/>
      <c r="W777" s="42"/>
      <c r="AE777" s="41"/>
      <c r="AK777" s="42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  <c r="IW777" s="4"/>
      <c r="IX777" s="4"/>
      <c r="IY777" s="4"/>
    </row>
    <row r="778" spans="17:259" ht="15.75" customHeight="1" x14ac:dyDescent="0.25">
      <c r="Q778" s="41"/>
      <c r="W778" s="42"/>
      <c r="AE778" s="41"/>
      <c r="AK778" s="42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  <c r="IW778" s="4"/>
      <c r="IX778" s="4"/>
      <c r="IY778" s="4"/>
    </row>
    <row r="779" spans="17:259" ht="15.75" customHeight="1" x14ac:dyDescent="0.25">
      <c r="Q779" s="41"/>
      <c r="W779" s="42"/>
      <c r="AE779" s="41"/>
      <c r="AK779" s="42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  <c r="IW779" s="4"/>
      <c r="IX779" s="4"/>
      <c r="IY779" s="4"/>
    </row>
    <row r="780" spans="17:259" ht="15.75" customHeight="1" x14ac:dyDescent="0.25">
      <c r="Q780" s="41"/>
      <c r="W780" s="42"/>
      <c r="AE780" s="41"/>
      <c r="AK780" s="42"/>
      <c r="IJ780" s="4"/>
      <c r="IK780" s="4"/>
      <c r="IL780" s="4"/>
      <c r="IM780" s="4"/>
      <c r="IN780" s="4"/>
      <c r="IO780" s="4"/>
      <c r="IP780" s="4"/>
      <c r="IQ780" s="4"/>
      <c r="IR780" s="4"/>
      <c r="IS780" s="4"/>
      <c r="IT780" s="4"/>
      <c r="IU780" s="4"/>
      <c r="IV780" s="4"/>
      <c r="IW780" s="4"/>
      <c r="IX780" s="4"/>
      <c r="IY780" s="4"/>
    </row>
    <row r="781" spans="17:259" ht="15.75" customHeight="1" x14ac:dyDescent="0.25">
      <c r="Q781" s="41"/>
      <c r="W781" s="42"/>
      <c r="AE781" s="41"/>
      <c r="AK781" s="42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  <c r="IW781" s="4"/>
      <c r="IX781" s="4"/>
      <c r="IY781" s="4"/>
    </row>
    <row r="782" spans="17:259" ht="15.75" customHeight="1" x14ac:dyDescent="0.25">
      <c r="Q782" s="41"/>
      <c r="W782" s="42"/>
      <c r="AE782" s="41"/>
      <c r="AK782" s="42"/>
      <c r="IJ782" s="4"/>
      <c r="IK782" s="4"/>
      <c r="IL782" s="4"/>
      <c r="IM782" s="4"/>
      <c r="IN782" s="4"/>
      <c r="IO782" s="4"/>
      <c r="IP782" s="4"/>
      <c r="IQ782" s="4"/>
      <c r="IR782" s="4"/>
      <c r="IS782" s="4"/>
      <c r="IT782" s="4"/>
      <c r="IU782" s="4"/>
      <c r="IV782" s="4"/>
      <c r="IW782" s="4"/>
      <c r="IX782" s="4"/>
      <c r="IY782" s="4"/>
    </row>
    <row r="783" spans="17:259" ht="15.75" customHeight="1" x14ac:dyDescent="0.25">
      <c r="Q783" s="41"/>
      <c r="W783" s="42"/>
      <c r="AE783" s="41"/>
      <c r="AK783" s="42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  <c r="IW783" s="4"/>
      <c r="IX783" s="4"/>
      <c r="IY783" s="4"/>
    </row>
    <row r="784" spans="17:259" ht="15.75" customHeight="1" x14ac:dyDescent="0.25">
      <c r="Q784" s="41"/>
      <c r="W784" s="42"/>
      <c r="AE784" s="41"/>
      <c r="AK784" s="42"/>
      <c r="IJ784" s="4"/>
      <c r="IK784" s="4"/>
      <c r="IL784" s="4"/>
      <c r="IM784" s="4"/>
      <c r="IN784" s="4"/>
      <c r="IO784" s="4"/>
      <c r="IP784" s="4"/>
      <c r="IQ784" s="4"/>
      <c r="IR784" s="4"/>
      <c r="IS784" s="4"/>
      <c r="IT784" s="4"/>
      <c r="IU784" s="4"/>
      <c r="IV784" s="4"/>
      <c r="IW784" s="4"/>
      <c r="IX784" s="4"/>
      <c r="IY784" s="4"/>
    </row>
    <row r="785" spans="17:259" ht="15.75" customHeight="1" x14ac:dyDescent="0.25">
      <c r="Q785" s="41"/>
      <c r="W785" s="42"/>
      <c r="AE785" s="41"/>
      <c r="AK785" s="42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  <c r="IW785" s="4"/>
      <c r="IX785" s="4"/>
      <c r="IY785" s="4"/>
    </row>
    <row r="786" spans="17:259" ht="15.75" customHeight="1" x14ac:dyDescent="0.25">
      <c r="Q786" s="41"/>
      <c r="W786" s="42"/>
      <c r="AE786" s="41"/>
      <c r="AK786" s="42"/>
      <c r="IJ786" s="4"/>
      <c r="IK786" s="4"/>
      <c r="IL786" s="4"/>
      <c r="IM786" s="4"/>
      <c r="IN786" s="4"/>
      <c r="IO786" s="4"/>
      <c r="IP786" s="4"/>
      <c r="IQ786" s="4"/>
      <c r="IR786" s="4"/>
      <c r="IS786" s="4"/>
      <c r="IT786" s="4"/>
      <c r="IU786" s="4"/>
      <c r="IV786" s="4"/>
      <c r="IW786" s="4"/>
      <c r="IX786" s="4"/>
      <c r="IY786" s="4"/>
    </row>
    <row r="787" spans="17:259" ht="15.75" customHeight="1" x14ac:dyDescent="0.25">
      <c r="Q787" s="41"/>
      <c r="W787" s="42"/>
      <c r="AE787" s="41"/>
      <c r="AK787" s="42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  <c r="IW787" s="4"/>
      <c r="IX787" s="4"/>
      <c r="IY787" s="4"/>
    </row>
    <row r="788" spans="17:259" ht="15.75" customHeight="1" x14ac:dyDescent="0.25">
      <c r="Q788" s="41"/>
      <c r="W788" s="42"/>
      <c r="AE788" s="41"/>
      <c r="AK788" s="42"/>
      <c r="IJ788" s="4"/>
      <c r="IK788" s="4"/>
      <c r="IL788" s="4"/>
      <c r="IM788" s="4"/>
      <c r="IN788" s="4"/>
      <c r="IO788" s="4"/>
      <c r="IP788" s="4"/>
      <c r="IQ788" s="4"/>
      <c r="IR788" s="4"/>
      <c r="IS788" s="4"/>
      <c r="IT788" s="4"/>
      <c r="IU788" s="4"/>
      <c r="IV788" s="4"/>
      <c r="IW788" s="4"/>
      <c r="IX788" s="4"/>
      <c r="IY788" s="4"/>
    </row>
    <row r="789" spans="17:259" ht="15.75" customHeight="1" x14ac:dyDescent="0.25">
      <c r="Q789" s="41"/>
      <c r="W789" s="42"/>
      <c r="AE789" s="41"/>
      <c r="AK789" s="42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  <c r="IW789" s="4"/>
      <c r="IX789" s="4"/>
      <c r="IY789" s="4"/>
    </row>
    <row r="790" spans="17:259" ht="15.75" customHeight="1" x14ac:dyDescent="0.25">
      <c r="Q790" s="41"/>
      <c r="W790" s="42"/>
      <c r="AE790" s="41"/>
      <c r="AK790" s="42"/>
      <c r="IJ790" s="4"/>
      <c r="IK790" s="4"/>
      <c r="IL790" s="4"/>
      <c r="IM790" s="4"/>
      <c r="IN790" s="4"/>
      <c r="IO790" s="4"/>
      <c r="IP790" s="4"/>
      <c r="IQ790" s="4"/>
      <c r="IR790" s="4"/>
      <c r="IS790" s="4"/>
      <c r="IT790" s="4"/>
      <c r="IU790" s="4"/>
      <c r="IV790" s="4"/>
      <c r="IW790" s="4"/>
      <c r="IX790" s="4"/>
      <c r="IY790" s="4"/>
    </row>
    <row r="791" spans="17:259" ht="15.75" customHeight="1" x14ac:dyDescent="0.25">
      <c r="Q791" s="41"/>
      <c r="W791" s="42"/>
      <c r="AE791" s="41"/>
      <c r="AK791" s="42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  <c r="IW791" s="4"/>
      <c r="IX791" s="4"/>
      <c r="IY791" s="4"/>
    </row>
    <row r="792" spans="17:259" ht="15.75" customHeight="1" x14ac:dyDescent="0.25">
      <c r="Q792" s="41"/>
      <c r="W792" s="42"/>
      <c r="AE792" s="41"/>
      <c r="AK792" s="42"/>
      <c r="IJ792" s="4"/>
      <c r="IK792" s="4"/>
      <c r="IL792" s="4"/>
      <c r="IM792" s="4"/>
      <c r="IN792" s="4"/>
      <c r="IO792" s="4"/>
      <c r="IP792" s="4"/>
      <c r="IQ792" s="4"/>
      <c r="IR792" s="4"/>
      <c r="IS792" s="4"/>
      <c r="IT792" s="4"/>
      <c r="IU792" s="4"/>
      <c r="IV792" s="4"/>
      <c r="IW792" s="4"/>
      <c r="IX792" s="4"/>
      <c r="IY792" s="4"/>
    </row>
    <row r="793" spans="17:259" ht="15.75" customHeight="1" x14ac:dyDescent="0.25">
      <c r="Q793" s="41"/>
      <c r="W793" s="42"/>
      <c r="AE793" s="41"/>
      <c r="AK793" s="42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  <c r="IW793" s="4"/>
      <c r="IX793" s="4"/>
      <c r="IY793" s="4"/>
    </row>
    <row r="794" spans="17:259" ht="15.75" customHeight="1" x14ac:dyDescent="0.25">
      <c r="Q794" s="41"/>
      <c r="W794" s="42"/>
      <c r="AE794" s="41"/>
      <c r="AK794" s="42"/>
      <c r="IJ794" s="4"/>
      <c r="IK794" s="4"/>
      <c r="IL794" s="4"/>
      <c r="IM794" s="4"/>
      <c r="IN794" s="4"/>
      <c r="IO794" s="4"/>
      <c r="IP794" s="4"/>
      <c r="IQ794" s="4"/>
      <c r="IR794" s="4"/>
      <c r="IS794" s="4"/>
      <c r="IT794" s="4"/>
      <c r="IU794" s="4"/>
      <c r="IV794" s="4"/>
      <c r="IW794" s="4"/>
      <c r="IX794" s="4"/>
      <c r="IY794" s="4"/>
    </row>
    <row r="795" spans="17:259" ht="15.75" customHeight="1" x14ac:dyDescent="0.25">
      <c r="Q795" s="41"/>
      <c r="W795" s="42"/>
      <c r="AE795" s="41"/>
      <c r="AK795" s="42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  <c r="IW795" s="4"/>
      <c r="IX795" s="4"/>
      <c r="IY795" s="4"/>
    </row>
    <row r="796" spans="17:259" ht="15.75" customHeight="1" x14ac:dyDescent="0.25">
      <c r="Q796" s="41"/>
      <c r="W796" s="42"/>
      <c r="AE796" s="41"/>
      <c r="AK796" s="42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  <c r="IW796" s="4"/>
      <c r="IX796" s="4"/>
      <c r="IY796" s="4"/>
    </row>
    <row r="797" spans="17:259" ht="15.75" customHeight="1" x14ac:dyDescent="0.25">
      <c r="Q797" s="41"/>
      <c r="W797" s="42"/>
      <c r="AE797" s="41"/>
      <c r="AK797" s="42"/>
      <c r="IJ797" s="4"/>
      <c r="IK797" s="4"/>
      <c r="IL797" s="4"/>
      <c r="IM797" s="4"/>
      <c r="IN797" s="4"/>
      <c r="IO797" s="4"/>
      <c r="IP797" s="4"/>
      <c r="IQ797" s="4"/>
      <c r="IR797" s="4"/>
      <c r="IS797" s="4"/>
      <c r="IT797" s="4"/>
      <c r="IU797" s="4"/>
      <c r="IV797" s="4"/>
      <c r="IW797" s="4"/>
      <c r="IX797" s="4"/>
      <c r="IY797" s="4"/>
    </row>
    <row r="798" spans="17:259" ht="15.75" customHeight="1" x14ac:dyDescent="0.25">
      <c r="Q798" s="41"/>
      <c r="W798" s="42"/>
      <c r="AE798" s="41"/>
      <c r="AK798" s="42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  <c r="IW798" s="4"/>
      <c r="IX798" s="4"/>
      <c r="IY798" s="4"/>
    </row>
    <row r="799" spans="17:259" ht="15.75" customHeight="1" x14ac:dyDescent="0.25">
      <c r="Q799" s="41"/>
      <c r="W799" s="42"/>
      <c r="AE799" s="41"/>
      <c r="AK799" s="42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  <c r="IW799" s="4"/>
      <c r="IX799" s="4"/>
      <c r="IY799" s="4"/>
    </row>
    <row r="800" spans="17:259" ht="15.75" customHeight="1" x14ac:dyDescent="0.25">
      <c r="Q800" s="41"/>
      <c r="W800" s="42"/>
      <c r="AE800" s="41"/>
      <c r="AK800" s="42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  <c r="IW800" s="4"/>
      <c r="IX800" s="4"/>
      <c r="IY800" s="4"/>
    </row>
    <row r="801" spans="17:259" ht="15.75" customHeight="1" x14ac:dyDescent="0.25">
      <c r="Q801" s="41"/>
      <c r="W801" s="42"/>
      <c r="AE801" s="41"/>
      <c r="AK801" s="42"/>
      <c r="IJ801" s="4"/>
      <c r="IK801" s="4"/>
      <c r="IL801" s="4"/>
      <c r="IM801" s="4"/>
      <c r="IN801" s="4"/>
      <c r="IO801" s="4"/>
      <c r="IP801" s="4"/>
      <c r="IQ801" s="4"/>
      <c r="IR801" s="4"/>
      <c r="IS801" s="4"/>
      <c r="IT801" s="4"/>
      <c r="IU801" s="4"/>
      <c r="IV801" s="4"/>
      <c r="IW801" s="4"/>
      <c r="IX801" s="4"/>
      <c r="IY801" s="4"/>
    </row>
    <row r="802" spans="17:259" ht="15.75" customHeight="1" x14ac:dyDescent="0.25">
      <c r="Q802" s="41"/>
      <c r="W802" s="42"/>
      <c r="AE802" s="41"/>
      <c r="AK802" s="42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  <c r="IW802" s="4"/>
      <c r="IX802" s="4"/>
      <c r="IY802" s="4"/>
    </row>
    <row r="803" spans="17:259" ht="15.75" customHeight="1" x14ac:dyDescent="0.25">
      <c r="Q803" s="41"/>
      <c r="W803" s="42"/>
      <c r="AE803" s="41"/>
      <c r="AK803" s="42"/>
      <c r="IJ803" s="4"/>
      <c r="IK803" s="4"/>
      <c r="IL803" s="4"/>
      <c r="IM803" s="4"/>
      <c r="IN803" s="4"/>
      <c r="IO803" s="4"/>
      <c r="IP803" s="4"/>
      <c r="IQ803" s="4"/>
      <c r="IR803" s="4"/>
      <c r="IS803" s="4"/>
      <c r="IT803" s="4"/>
      <c r="IU803" s="4"/>
      <c r="IV803" s="4"/>
      <c r="IW803" s="4"/>
      <c r="IX803" s="4"/>
      <c r="IY803" s="4"/>
    </row>
    <row r="804" spans="17:259" ht="15.75" customHeight="1" x14ac:dyDescent="0.25">
      <c r="Q804" s="41"/>
      <c r="W804" s="42"/>
      <c r="AE804" s="41"/>
      <c r="AK804" s="42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  <c r="IW804" s="4"/>
      <c r="IX804" s="4"/>
      <c r="IY804" s="4"/>
    </row>
    <row r="805" spans="17:259" ht="15.75" customHeight="1" x14ac:dyDescent="0.25">
      <c r="Q805" s="41"/>
      <c r="W805" s="42"/>
      <c r="AE805" s="41"/>
      <c r="AK805" s="42"/>
      <c r="IJ805" s="4"/>
      <c r="IK805" s="4"/>
      <c r="IL805" s="4"/>
      <c r="IM805" s="4"/>
      <c r="IN805" s="4"/>
      <c r="IO805" s="4"/>
      <c r="IP805" s="4"/>
      <c r="IQ805" s="4"/>
      <c r="IR805" s="4"/>
      <c r="IS805" s="4"/>
      <c r="IT805" s="4"/>
      <c r="IU805" s="4"/>
      <c r="IV805" s="4"/>
      <c r="IW805" s="4"/>
      <c r="IX805" s="4"/>
      <c r="IY805" s="4"/>
    </row>
    <row r="806" spans="17:259" ht="15.75" customHeight="1" x14ac:dyDescent="0.25">
      <c r="Q806" s="41"/>
      <c r="W806" s="42"/>
      <c r="AE806" s="41"/>
      <c r="AK806" s="42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  <c r="IW806" s="4"/>
      <c r="IX806" s="4"/>
      <c r="IY806" s="4"/>
    </row>
    <row r="807" spans="17:259" ht="15.75" customHeight="1" x14ac:dyDescent="0.25">
      <c r="Q807" s="41"/>
      <c r="W807" s="42"/>
      <c r="AE807" s="41"/>
      <c r="AK807" s="42"/>
      <c r="IJ807" s="4"/>
      <c r="IK807" s="4"/>
      <c r="IL807" s="4"/>
      <c r="IM807" s="4"/>
      <c r="IN807" s="4"/>
      <c r="IO807" s="4"/>
      <c r="IP807" s="4"/>
      <c r="IQ807" s="4"/>
      <c r="IR807" s="4"/>
      <c r="IS807" s="4"/>
      <c r="IT807" s="4"/>
      <c r="IU807" s="4"/>
      <c r="IV807" s="4"/>
      <c r="IW807" s="4"/>
      <c r="IX807" s="4"/>
      <c r="IY807" s="4"/>
    </row>
    <row r="808" spans="17:259" ht="15.75" customHeight="1" x14ac:dyDescent="0.25">
      <c r="Q808" s="41"/>
      <c r="W808" s="42"/>
      <c r="AE808" s="41"/>
      <c r="AK808" s="42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  <c r="IW808" s="4"/>
      <c r="IX808" s="4"/>
      <c r="IY808" s="4"/>
    </row>
    <row r="809" spans="17:259" ht="15.75" customHeight="1" x14ac:dyDescent="0.25">
      <c r="Q809" s="41"/>
      <c r="W809" s="42"/>
      <c r="AE809" s="41"/>
      <c r="AK809" s="42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  <c r="IW809" s="4"/>
      <c r="IX809" s="4"/>
      <c r="IY809" s="4"/>
    </row>
    <row r="810" spans="17:259" ht="15.75" customHeight="1" x14ac:dyDescent="0.25">
      <c r="Q810" s="41"/>
      <c r="W810" s="42"/>
      <c r="AE810" s="41"/>
      <c r="AK810" s="42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  <c r="IW810" s="4"/>
      <c r="IX810" s="4"/>
      <c r="IY810" s="4"/>
    </row>
    <row r="811" spans="17:259" ht="15.75" customHeight="1" x14ac:dyDescent="0.25">
      <c r="Q811" s="41"/>
      <c r="W811" s="42"/>
      <c r="AE811" s="41"/>
      <c r="AK811" s="42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  <c r="IW811" s="4"/>
      <c r="IX811" s="4"/>
      <c r="IY811" s="4"/>
    </row>
    <row r="812" spans="17:259" ht="15.75" customHeight="1" x14ac:dyDescent="0.25">
      <c r="Q812" s="41"/>
      <c r="W812" s="42"/>
      <c r="AE812" s="41"/>
      <c r="AK812" s="42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  <c r="IW812" s="4"/>
      <c r="IX812" s="4"/>
      <c r="IY812" s="4"/>
    </row>
    <row r="813" spans="17:259" ht="15.75" customHeight="1" x14ac:dyDescent="0.25">
      <c r="Q813" s="41"/>
      <c r="W813" s="42"/>
      <c r="AE813" s="41"/>
      <c r="AK813" s="42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  <c r="IW813" s="4"/>
      <c r="IX813" s="4"/>
      <c r="IY813" s="4"/>
    </row>
    <row r="814" spans="17:259" ht="15.75" customHeight="1" x14ac:dyDescent="0.25">
      <c r="Q814" s="41"/>
      <c r="W814" s="42"/>
      <c r="AE814" s="41"/>
      <c r="AK814" s="42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  <c r="IW814" s="4"/>
      <c r="IX814" s="4"/>
      <c r="IY814" s="4"/>
    </row>
    <row r="815" spans="17:259" ht="15.75" customHeight="1" x14ac:dyDescent="0.25">
      <c r="Q815" s="41"/>
      <c r="W815" s="42"/>
      <c r="AE815" s="41"/>
      <c r="AK815" s="42"/>
      <c r="IJ815" s="4"/>
      <c r="IK815" s="4"/>
      <c r="IL815" s="4"/>
      <c r="IM815" s="4"/>
      <c r="IN815" s="4"/>
      <c r="IO815" s="4"/>
      <c r="IP815" s="4"/>
      <c r="IQ815" s="4"/>
      <c r="IR815" s="4"/>
      <c r="IS815" s="4"/>
      <c r="IT815" s="4"/>
      <c r="IU815" s="4"/>
      <c r="IV815" s="4"/>
      <c r="IW815" s="4"/>
      <c r="IX815" s="4"/>
      <c r="IY815" s="4"/>
    </row>
    <row r="816" spans="17:259" ht="15.75" customHeight="1" x14ac:dyDescent="0.25">
      <c r="Q816" s="41"/>
      <c r="W816" s="42"/>
      <c r="AE816" s="41"/>
      <c r="AK816" s="42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  <c r="IW816" s="4"/>
      <c r="IX816" s="4"/>
      <c r="IY816" s="4"/>
    </row>
    <row r="817" spans="17:259" ht="15.75" customHeight="1" x14ac:dyDescent="0.25">
      <c r="Q817" s="41"/>
      <c r="W817" s="42"/>
      <c r="AE817" s="41"/>
      <c r="AK817" s="42"/>
      <c r="IJ817" s="4"/>
      <c r="IK817" s="4"/>
      <c r="IL817" s="4"/>
      <c r="IM817" s="4"/>
      <c r="IN817" s="4"/>
      <c r="IO817" s="4"/>
      <c r="IP817" s="4"/>
      <c r="IQ817" s="4"/>
      <c r="IR817" s="4"/>
      <c r="IS817" s="4"/>
      <c r="IT817" s="4"/>
      <c r="IU817" s="4"/>
      <c r="IV817" s="4"/>
      <c r="IW817" s="4"/>
      <c r="IX817" s="4"/>
      <c r="IY817" s="4"/>
    </row>
    <row r="818" spans="17:259" ht="15.75" customHeight="1" x14ac:dyDescent="0.25">
      <c r="Q818" s="41"/>
      <c r="W818" s="42"/>
      <c r="AE818" s="41"/>
      <c r="AK818" s="42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  <c r="IW818" s="4"/>
      <c r="IX818" s="4"/>
      <c r="IY818" s="4"/>
    </row>
    <row r="819" spans="17:259" ht="15.75" customHeight="1" x14ac:dyDescent="0.25">
      <c r="Q819" s="41"/>
      <c r="W819" s="42"/>
      <c r="AE819" s="41"/>
      <c r="AK819" s="42"/>
      <c r="IJ819" s="4"/>
      <c r="IK819" s="4"/>
      <c r="IL819" s="4"/>
      <c r="IM819" s="4"/>
      <c r="IN819" s="4"/>
      <c r="IO819" s="4"/>
      <c r="IP819" s="4"/>
      <c r="IQ819" s="4"/>
      <c r="IR819" s="4"/>
      <c r="IS819" s="4"/>
      <c r="IT819" s="4"/>
      <c r="IU819" s="4"/>
      <c r="IV819" s="4"/>
      <c r="IW819" s="4"/>
      <c r="IX819" s="4"/>
      <c r="IY819" s="4"/>
    </row>
    <row r="820" spans="17:259" ht="15.75" customHeight="1" x14ac:dyDescent="0.25">
      <c r="Q820" s="41"/>
      <c r="W820" s="42"/>
      <c r="AE820" s="41"/>
      <c r="AK820" s="42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  <c r="IW820" s="4"/>
      <c r="IX820" s="4"/>
      <c r="IY820" s="4"/>
    </row>
    <row r="821" spans="17:259" ht="15.75" customHeight="1" x14ac:dyDescent="0.25">
      <c r="Q821" s="41"/>
      <c r="W821" s="42"/>
      <c r="AE821" s="41"/>
      <c r="AK821" s="42"/>
      <c r="IJ821" s="4"/>
      <c r="IK821" s="4"/>
      <c r="IL821" s="4"/>
      <c r="IM821" s="4"/>
      <c r="IN821" s="4"/>
      <c r="IO821" s="4"/>
      <c r="IP821" s="4"/>
      <c r="IQ821" s="4"/>
      <c r="IR821" s="4"/>
      <c r="IS821" s="4"/>
      <c r="IT821" s="4"/>
      <c r="IU821" s="4"/>
      <c r="IV821" s="4"/>
      <c r="IW821" s="4"/>
      <c r="IX821" s="4"/>
      <c r="IY821" s="4"/>
    </row>
    <row r="822" spans="17:259" ht="15.75" customHeight="1" x14ac:dyDescent="0.25">
      <c r="Q822" s="41"/>
      <c r="W822" s="42"/>
      <c r="AE822" s="41"/>
      <c r="AK822" s="42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  <c r="IW822" s="4"/>
      <c r="IX822" s="4"/>
      <c r="IY822" s="4"/>
    </row>
    <row r="823" spans="17:259" ht="15.75" customHeight="1" x14ac:dyDescent="0.25">
      <c r="Q823" s="41"/>
      <c r="W823" s="42"/>
      <c r="AE823" s="41"/>
      <c r="AK823" s="42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  <c r="IW823" s="4"/>
      <c r="IX823" s="4"/>
      <c r="IY823" s="4"/>
    </row>
    <row r="824" spans="17:259" ht="15.75" customHeight="1" x14ac:dyDescent="0.25">
      <c r="Q824" s="41"/>
      <c r="W824" s="42"/>
      <c r="AE824" s="41"/>
      <c r="AK824" s="42"/>
      <c r="IJ824" s="4"/>
      <c r="IK824" s="4"/>
      <c r="IL824" s="4"/>
      <c r="IM824" s="4"/>
      <c r="IN824" s="4"/>
      <c r="IO824" s="4"/>
      <c r="IP824" s="4"/>
      <c r="IQ824" s="4"/>
      <c r="IR824" s="4"/>
      <c r="IS824" s="4"/>
      <c r="IT824" s="4"/>
      <c r="IU824" s="4"/>
      <c r="IV824" s="4"/>
      <c r="IW824" s="4"/>
      <c r="IX824" s="4"/>
      <c r="IY824" s="4"/>
    </row>
    <row r="825" spans="17:259" ht="15.75" customHeight="1" x14ac:dyDescent="0.25">
      <c r="Q825" s="41"/>
      <c r="W825" s="42"/>
      <c r="AE825" s="41"/>
      <c r="AK825" s="42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  <c r="IW825" s="4"/>
      <c r="IX825" s="4"/>
      <c r="IY825" s="4"/>
    </row>
    <row r="826" spans="17:259" ht="15.75" customHeight="1" x14ac:dyDescent="0.25">
      <c r="Q826" s="41"/>
      <c r="W826" s="42"/>
      <c r="AE826" s="41"/>
      <c r="AK826" s="42"/>
      <c r="IJ826" s="4"/>
      <c r="IK826" s="4"/>
      <c r="IL826" s="4"/>
      <c r="IM826" s="4"/>
      <c r="IN826" s="4"/>
      <c r="IO826" s="4"/>
      <c r="IP826" s="4"/>
      <c r="IQ826" s="4"/>
      <c r="IR826" s="4"/>
      <c r="IS826" s="4"/>
      <c r="IT826" s="4"/>
      <c r="IU826" s="4"/>
      <c r="IV826" s="4"/>
      <c r="IW826" s="4"/>
      <c r="IX826" s="4"/>
      <c r="IY826" s="4"/>
    </row>
    <row r="827" spans="17:259" ht="15.75" customHeight="1" x14ac:dyDescent="0.25">
      <c r="Q827" s="41"/>
      <c r="W827" s="42"/>
      <c r="AE827" s="41"/>
      <c r="AK827" s="42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  <c r="IW827" s="4"/>
      <c r="IX827" s="4"/>
      <c r="IY827" s="4"/>
    </row>
    <row r="828" spans="17:259" ht="15.75" customHeight="1" x14ac:dyDescent="0.25">
      <c r="Q828" s="41"/>
      <c r="W828" s="42"/>
      <c r="AE828" s="41"/>
      <c r="AK828" s="42"/>
      <c r="IJ828" s="4"/>
      <c r="IK828" s="4"/>
      <c r="IL828" s="4"/>
      <c r="IM828" s="4"/>
      <c r="IN828" s="4"/>
      <c r="IO828" s="4"/>
      <c r="IP828" s="4"/>
      <c r="IQ828" s="4"/>
      <c r="IR828" s="4"/>
      <c r="IS828" s="4"/>
      <c r="IT828" s="4"/>
      <c r="IU828" s="4"/>
      <c r="IV828" s="4"/>
      <c r="IW828" s="4"/>
      <c r="IX828" s="4"/>
      <c r="IY828" s="4"/>
    </row>
    <row r="829" spans="17:259" ht="15.75" customHeight="1" x14ac:dyDescent="0.25">
      <c r="Q829" s="41"/>
      <c r="W829" s="42"/>
      <c r="AE829" s="41"/>
      <c r="AK829" s="42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  <c r="IW829" s="4"/>
      <c r="IX829" s="4"/>
      <c r="IY829" s="4"/>
    </row>
    <row r="830" spans="17:259" ht="15.75" customHeight="1" x14ac:dyDescent="0.25">
      <c r="Q830" s="41"/>
      <c r="W830" s="42"/>
      <c r="AE830" s="41"/>
      <c r="AK830" s="42"/>
      <c r="IJ830" s="4"/>
      <c r="IK830" s="4"/>
      <c r="IL830" s="4"/>
      <c r="IM830" s="4"/>
      <c r="IN830" s="4"/>
      <c r="IO830" s="4"/>
      <c r="IP830" s="4"/>
      <c r="IQ830" s="4"/>
      <c r="IR830" s="4"/>
      <c r="IS830" s="4"/>
      <c r="IT830" s="4"/>
      <c r="IU830" s="4"/>
      <c r="IV830" s="4"/>
      <c r="IW830" s="4"/>
      <c r="IX830" s="4"/>
      <c r="IY830" s="4"/>
    </row>
    <row r="831" spans="17:259" ht="15.75" customHeight="1" x14ac:dyDescent="0.25">
      <c r="Q831" s="41"/>
      <c r="W831" s="42"/>
      <c r="AE831" s="41"/>
      <c r="AK831" s="42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  <c r="IW831" s="4"/>
      <c r="IX831" s="4"/>
      <c r="IY831" s="4"/>
    </row>
    <row r="832" spans="17:259" ht="15.75" customHeight="1" x14ac:dyDescent="0.25">
      <c r="Q832" s="41"/>
      <c r="W832" s="42"/>
      <c r="AE832" s="41"/>
      <c r="AK832" s="42"/>
      <c r="IJ832" s="4"/>
      <c r="IK832" s="4"/>
      <c r="IL832" s="4"/>
      <c r="IM832" s="4"/>
      <c r="IN832" s="4"/>
      <c r="IO832" s="4"/>
      <c r="IP832" s="4"/>
      <c r="IQ832" s="4"/>
      <c r="IR832" s="4"/>
      <c r="IS832" s="4"/>
      <c r="IT832" s="4"/>
      <c r="IU832" s="4"/>
      <c r="IV832" s="4"/>
      <c r="IW832" s="4"/>
      <c r="IX832" s="4"/>
      <c r="IY832" s="4"/>
    </row>
    <row r="833" spans="17:259" ht="15.75" customHeight="1" x14ac:dyDescent="0.25">
      <c r="Q833" s="41"/>
      <c r="W833" s="42"/>
      <c r="AE833" s="41"/>
      <c r="AK833" s="42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  <c r="IW833" s="4"/>
      <c r="IX833" s="4"/>
      <c r="IY833" s="4"/>
    </row>
    <row r="834" spans="17:259" ht="15.75" customHeight="1" x14ac:dyDescent="0.25">
      <c r="Q834" s="41"/>
      <c r="W834" s="42"/>
      <c r="AE834" s="41"/>
      <c r="AK834" s="42"/>
      <c r="IJ834" s="4"/>
      <c r="IK834" s="4"/>
      <c r="IL834" s="4"/>
      <c r="IM834" s="4"/>
      <c r="IN834" s="4"/>
      <c r="IO834" s="4"/>
      <c r="IP834" s="4"/>
      <c r="IQ834" s="4"/>
      <c r="IR834" s="4"/>
      <c r="IS834" s="4"/>
      <c r="IT834" s="4"/>
      <c r="IU834" s="4"/>
      <c r="IV834" s="4"/>
      <c r="IW834" s="4"/>
      <c r="IX834" s="4"/>
      <c r="IY834" s="4"/>
    </row>
    <row r="835" spans="17:259" ht="15.75" customHeight="1" x14ac:dyDescent="0.25">
      <c r="Q835" s="41"/>
      <c r="W835" s="42"/>
      <c r="AE835" s="41"/>
      <c r="AK835" s="42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  <c r="IW835" s="4"/>
      <c r="IX835" s="4"/>
      <c r="IY835" s="4"/>
    </row>
    <row r="836" spans="17:259" ht="15.75" customHeight="1" x14ac:dyDescent="0.25">
      <c r="Q836" s="41"/>
      <c r="W836" s="42"/>
      <c r="AE836" s="41"/>
      <c r="AK836" s="42"/>
      <c r="IJ836" s="4"/>
      <c r="IK836" s="4"/>
      <c r="IL836" s="4"/>
      <c r="IM836" s="4"/>
      <c r="IN836" s="4"/>
      <c r="IO836" s="4"/>
      <c r="IP836" s="4"/>
      <c r="IQ836" s="4"/>
      <c r="IR836" s="4"/>
      <c r="IS836" s="4"/>
      <c r="IT836" s="4"/>
      <c r="IU836" s="4"/>
      <c r="IV836" s="4"/>
      <c r="IW836" s="4"/>
      <c r="IX836" s="4"/>
      <c r="IY836" s="4"/>
    </row>
    <row r="837" spans="17:259" ht="15.75" customHeight="1" x14ac:dyDescent="0.25">
      <c r="Q837" s="41"/>
      <c r="W837" s="42"/>
      <c r="AE837" s="41"/>
      <c r="AK837" s="42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  <c r="IW837" s="4"/>
      <c r="IX837" s="4"/>
      <c r="IY837" s="4"/>
    </row>
    <row r="838" spans="17:259" ht="15.75" customHeight="1" x14ac:dyDescent="0.25">
      <c r="Q838" s="41"/>
      <c r="W838" s="42"/>
      <c r="AE838" s="41"/>
      <c r="AK838" s="42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  <c r="IW838" s="4"/>
      <c r="IX838" s="4"/>
      <c r="IY838" s="4"/>
    </row>
    <row r="839" spans="17:259" ht="15.75" customHeight="1" x14ac:dyDescent="0.25">
      <c r="Q839" s="41"/>
      <c r="W839" s="42"/>
      <c r="AE839" s="41"/>
      <c r="AK839" s="42"/>
      <c r="IJ839" s="4"/>
      <c r="IK839" s="4"/>
      <c r="IL839" s="4"/>
      <c r="IM839" s="4"/>
      <c r="IN839" s="4"/>
      <c r="IO839" s="4"/>
      <c r="IP839" s="4"/>
      <c r="IQ839" s="4"/>
      <c r="IR839" s="4"/>
      <c r="IS839" s="4"/>
      <c r="IT839" s="4"/>
      <c r="IU839" s="4"/>
      <c r="IV839" s="4"/>
      <c r="IW839" s="4"/>
      <c r="IX839" s="4"/>
      <c r="IY839" s="4"/>
    </row>
    <row r="840" spans="17:259" ht="15.75" customHeight="1" x14ac:dyDescent="0.25">
      <c r="Q840" s="41"/>
      <c r="W840" s="42"/>
      <c r="AE840" s="41"/>
      <c r="AK840" s="42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  <c r="IW840" s="4"/>
      <c r="IX840" s="4"/>
      <c r="IY840" s="4"/>
    </row>
    <row r="841" spans="17:259" ht="15.75" customHeight="1" x14ac:dyDescent="0.25">
      <c r="Q841" s="41"/>
      <c r="W841" s="42"/>
      <c r="AE841" s="41"/>
      <c r="AK841" s="42"/>
      <c r="IJ841" s="4"/>
      <c r="IK841" s="4"/>
      <c r="IL841" s="4"/>
      <c r="IM841" s="4"/>
      <c r="IN841" s="4"/>
      <c r="IO841" s="4"/>
      <c r="IP841" s="4"/>
      <c r="IQ841" s="4"/>
      <c r="IR841" s="4"/>
      <c r="IS841" s="4"/>
      <c r="IT841" s="4"/>
      <c r="IU841" s="4"/>
      <c r="IV841" s="4"/>
      <c r="IW841" s="4"/>
      <c r="IX841" s="4"/>
      <c r="IY841" s="4"/>
    </row>
    <row r="842" spans="17:259" ht="15.75" customHeight="1" x14ac:dyDescent="0.25">
      <c r="Q842" s="41"/>
      <c r="W842" s="42"/>
      <c r="AE842" s="41"/>
      <c r="AK842" s="42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  <c r="IW842" s="4"/>
      <c r="IX842" s="4"/>
      <c r="IY842" s="4"/>
    </row>
    <row r="843" spans="17:259" ht="15.75" customHeight="1" x14ac:dyDescent="0.25">
      <c r="Q843" s="41"/>
      <c r="W843" s="42"/>
      <c r="AE843" s="41"/>
      <c r="AK843" s="42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  <c r="IW843" s="4"/>
      <c r="IX843" s="4"/>
      <c r="IY843" s="4"/>
    </row>
    <row r="844" spans="17:259" ht="15.75" customHeight="1" x14ac:dyDescent="0.25">
      <c r="Q844" s="41"/>
      <c r="W844" s="42"/>
      <c r="AE844" s="41"/>
      <c r="AK844" s="42"/>
      <c r="IJ844" s="4"/>
      <c r="IK844" s="4"/>
      <c r="IL844" s="4"/>
      <c r="IM844" s="4"/>
      <c r="IN844" s="4"/>
      <c r="IO844" s="4"/>
      <c r="IP844" s="4"/>
      <c r="IQ844" s="4"/>
      <c r="IR844" s="4"/>
      <c r="IS844" s="4"/>
      <c r="IT844" s="4"/>
      <c r="IU844" s="4"/>
      <c r="IV844" s="4"/>
      <c r="IW844" s="4"/>
      <c r="IX844" s="4"/>
      <c r="IY844" s="4"/>
    </row>
    <row r="845" spans="17:259" ht="15.75" customHeight="1" x14ac:dyDescent="0.25">
      <c r="Q845" s="41"/>
      <c r="W845" s="42"/>
      <c r="AE845" s="41"/>
      <c r="AK845" s="42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  <c r="IW845" s="4"/>
      <c r="IX845" s="4"/>
      <c r="IY845" s="4"/>
    </row>
    <row r="846" spans="17:259" ht="15.75" customHeight="1" x14ac:dyDescent="0.25">
      <c r="Q846" s="41"/>
      <c r="W846" s="42"/>
      <c r="AE846" s="41"/>
      <c r="AK846" s="42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  <c r="IW846" s="4"/>
      <c r="IX846" s="4"/>
      <c r="IY846" s="4"/>
    </row>
    <row r="847" spans="17:259" ht="15.75" customHeight="1" x14ac:dyDescent="0.25">
      <c r="Q847" s="41"/>
      <c r="W847" s="42"/>
      <c r="AE847" s="41"/>
      <c r="AK847" s="42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  <c r="IW847" s="4"/>
      <c r="IX847" s="4"/>
      <c r="IY847" s="4"/>
    </row>
    <row r="848" spans="17:259" ht="15.75" customHeight="1" x14ac:dyDescent="0.25">
      <c r="Q848" s="41"/>
      <c r="W848" s="42"/>
      <c r="AE848" s="41"/>
      <c r="AK848" s="42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  <c r="IW848" s="4"/>
      <c r="IX848" s="4"/>
      <c r="IY848" s="4"/>
    </row>
    <row r="849" spans="17:259" ht="15.75" customHeight="1" x14ac:dyDescent="0.25">
      <c r="Q849" s="41"/>
      <c r="W849" s="42"/>
      <c r="AE849" s="41"/>
      <c r="AK849" s="42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  <c r="IW849" s="4"/>
      <c r="IX849" s="4"/>
      <c r="IY849" s="4"/>
    </row>
    <row r="850" spans="17:259" ht="15.75" customHeight="1" x14ac:dyDescent="0.25">
      <c r="Q850" s="41"/>
      <c r="W850" s="42"/>
      <c r="AE850" s="41"/>
      <c r="AK850" s="42"/>
      <c r="IJ850" s="4"/>
      <c r="IK850" s="4"/>
      <c r="IL850" s="4"/>
      <c r="IM850" s="4"/>
      <c r="IN850" s="4"/>
      <c r="IO850" s="4"/>
      <c r="IP850" s="4"/>
      <c r="IQ850" s="4"/>
      <c r="IR850" s="4"/>
      <c r="IS850" s="4"/>
      <c r="IT850" s="4"/>
      <c r="IU850" s="4"/>
      <c r="IV850" s="4"/>
      <c r="IW850" s="4"/>
      <c r="IX850" s="4"/>
      <c r="IY850" s="4"/>
    </row>
    <row r="851" spans="17:259" ht="15.75" customHeight="1" x14ac:dyDescent="0.25">
      <c r="Q851" s="41"/>
      <c r="W851" s="42"/>
      <c r="AE851" s="41"/>
      <c r="AK851" s="42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  <c r="IW851" s="4"/>
      <c r="IX851" s="4"/>
      <c r="IY851" s="4"/>
    </row>
    <row r="852" spans="17:259" ht="15.75" customHeight="1" x14ac:dyDescent="0.25">
      <c r="Q852" s="41"/>
      <c r="W852" s="42"/>
      <c r="AE852" s="41"/>
      <c r="AK852" s="42"/>
      <c r="IJ852" s="4"/>
      <c r="IK852" s="4"/>
      <c r="IL852" s="4"/>
      <c r="IM852" s="4"/>
      <c r="IN852" s="4"/>
      <c r="IO852" s="4"/>
      <c r="IP852" s="4"/>
      <c r="IQ852" s="4"/>
      <c r="IR852" s="4"/>
      <c r="IS852" s="4"/>
      <c r="IT852" s="4"/>
      <c r="IU852" s="4"/>
      <c r="IV852" s="4"/>
      <c r="IW852" s="4"/>
      <c r="IX852" s="4"/>
      <c r="IY852" s="4"/>
    </row>
    <row r="853" spans="17:259" ht="15.75" customHeight="1" x14ac:dyDescent="0.25">
      <c r="Q853" s="41"/>
      <c r="W853" s="42"/>
      <c r="AE853" s="41"/>
      <c r="AK853" s="42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  <c r="IW853" s="4"/>
      <c r="IX853" s="4"/>
      <c r="IY853" s="4"/>
    </row>
    <row r="854" spans="17:259" ht="15.75" customHeight="1" x14ac:dyDescent="0.25">
      <c r="Q854" s="41"/>
      <c r="W854" s="42"/>
      <c r="AE854" s="41"/>
      <c r="AK854" s="42"/>
      <c r="IJ854" s="4"/>
      <c r="IK854" s="4"/>
      <c r="IL854" s="4"/>
      <c r="IM854" s="4"/>
      <c r="IN854" s="4"/>
      <c r="IO854" s="4"/>
      <c r="IP854" s="4"/>
      <c r="IQ854" s="4"/>
      <c r="IR854" s="4"/>
      <c r="IS854" s="4"/>
      <c r="IT854" s="4"/>
      <c r="IU854" s="4"/>
      <c r="IV854" s="4"/>
      <c r="IW854" s="4"/>
      <c r="IX854" s="4"/>
      <c r="IY854" s="4"/>
    </row>
    <row r="855" spans="17:259" ht="15.75" customHeight="1" x14ac:dyDescent="0.25">
      <c r="Q855" s="41"/>
      <c r="W855" s="42"/>
      <c r="AE855" s="41"/>
      <c r="AK855" s="42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  <c r="IW855" s="4"/>
      <c r="IX855" s="4"/>
      <c r="IY855" s="4"/>
    </row>
    <row r="856" spans="17:259" ht="15.75" customHeight="1" x14ac:dyDescent="0.25">
      <c r="Q856" s="41"/>
      <c r="W856" s="42"/>
      <c r="AE856" s="41"/>
      <c r="AK856" s="42"/>
      <c r="IJ856" s="4"/>
      <c r="IK856" s="4"/>
      <c r="IL856" s="4"/>
      <c r="IM856" s="4"/>
      <c r="IN856" s="4"/>
      <c r="IO856" s="4"/>
      <c r="IP856" s="4"/>
      <c r="IQ856" s="4"/>
      <c r="IR856" s="4"/>
      <c r="IS856" s="4"/>
      <c r="IT856" s="4"/>
      <c r="IU856" s="4"/>
      <c r="IV856" s="4"/>
      <c r="IW856" s="4"/>
      <c r="IX856" s="4"/>
      <c r="IY856" s="4"/>
    </row>
    <row r="857" spans="17:259" ht="15.75" customHeight="1" x14ac:dyDescent="0.25">
      <c r="Q857" s="41"/>
      <c r="W857" s="42"/>
      <c r="AE857" s="41"/>
      <c r="AK857" s="42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  <c r="IW857" s="4"/>
      <c r="IX857" s="4"/>
      <c r="IY857" s="4"/>
    </row>
    <row r="858" spans="17:259" ht="15.75" customHeight="1" x14ac:dyDescent="0.25">
      <c r="Q858" s="41"/>
      <c r="W858" s="42"/>
      <c r="AE858" s="41"/>
      <c r="AK858" s="42"/>
      <c r="IJ858" s="4"/>
      <c r="IK858" s="4"/>
      <c r="IL858" s="4"/>
      <c r="IM858" s="4"/>
      <c r="IN858" s="4"/>
      <c r="IO858" s="4"/>
      <c r="IP858" s="4"/>
      <c r="IQ858" s="4"/>
      <c r="IR858" s="4"/>
      <c r="IS858" s="4"/>
      <c r="IT858" s="4"/>
      <c r="IU858" s="4"/>
      <c r="IV858" s="4"/>
      <c r="IW858" s="4"/>
      <c r="IX858" s="4"/>
      <c r="IY858" s="4"/>
    </row>
    <row r="859" spans="17:259" ht="15.75" customHeight="1" x14ac:dyDescent="0.25">
      <c r="Q859" s="41"/>
      <c r="W859" s="42"/>
      <c r="AE859" s="41"/>
      <c r="AK859" s="42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  <c r="IW859" s="4"/>
      <c r="IX859" s="4"/>
      <c r="IY859" s="4"/>
    </row>
    <row r="860" spans="17:259" ht="15.75" customHeight="1" x14ac:dyDescent="0.25">
      <c r="Q860" s="41"/>
      <c r="W860" s="42"/>
      <c r="AE860" s="41"/>
      <c r="AK860" s="42"/>
      <c r="IJ860" s="4"/>
      <c r="IK860" s="4"/>
      <c r="IL860" s="4"/>
      <c r="IM860" s="4"/>
      <c r="IN860" s="4"/>
      <c r="IO860" s="4"/>
      <c r="IP860" s="4"/>
      <c r="IQ860" s="4"/>
      <c r="IR860" s="4"/>
      <c r="IS860" s="4"/>
      <c r="IT860" s="4"/>
      <c r="IU860" s="4"/>
      <c r="IV860" s="4"/>
      <c r="IW860" s="4"/>
      <c r="IX860" s="4"/>
      <c r="IY860" s="4"/>
    </row>
    <row r="861" spans="17:259" ht="15.75" customHeight="1" x14ac:dyDescent="0.25">
      <c r="Q861" s="41"/>
      <c r="W861" s="42"/>
      <c r="AE861" s="41"/>
      <c r="AK861" s="42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  <c r="IW861" s="4"/>
      <c r="IX861" s="4"/>
      <c r="IY861" s="4"/>
    </row>
    <row r="862" spans="17:259" ht="15.75" customHeight="1" x14ac:dyDescent="0.25">
      <c r="Q862" s="41"/>
      <c r="W862" s="42"/>
      <c r="AE862" s="41"/>
      <c r="AK862" s="42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  <c r="IW862" s="4"/>
      <c r="IX862" s="4"/>
      <c r="IY862" s="4"/>
    </row>
    <row r="863" spans="17:259" ht="15.75" customHeight="1" x14ac:dyDescent="0.25">
      <c r="Q863" s="41"/>
      <c r="W863" s="42"/>
      <c r="AE863" s="41"/>
      <c r="AK863" s="42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  <c r="IW863" s="4"/>
      <c r="IX863" s="4"/>
      <c r="IY863" s="4"/>
    </row>
    <row r="864" spans="17:259" ht="15.75" customHeight="1" x14ac:dyDescent="0.25">
      <c r="Q864" s="41"/>
      <c r="W864" s="42"/>
      <c r="AE864" s="41"/>
      <c r="AK864" s="42"/>
      <c r="IJ864" s="4"/>
      <c r="IK864" s="4"/>
      <c r="IL864" s="4"/>
      <c r="IM864" s="4"/>
      <c r="IN864" s="4"/>
      <c r="IO864" s="4"/>
      <c r="IP864" s="4"/>
      <c r="IQ864" s="4"/>
      <c r="IR864" s="4"/>
      <c r="IS864" s="4"/>
      <c r="IT864" s="4"/>
      <c r="IU864" s="4"/>
      <c r="IV864" s="4"/>
      <c r="IW864" s="4"/>
      <c r="IX864" s="4"/>
      <c r="IY864" s="4"/>
    </row>
    <row r="865" spans="17:259" ht="15.75" customHeight="1" x14ac:dyDescent="0.25">
      <c r="Q865" s="41"/>
      <c r="W865" s="42"/>
      <c r="AE865" s="41"/>
      <c r="AK865" s="42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  <c r="IW865" s="4"/>
      <c r="IX865" s="4"/>
      <c r="IY865" s="4"/>
    </row>
    <row r="866" spans="17:259" ht="15.75" customHeight="1" x14ac:dyDescent="0.25">
      <c r="Q866" s="41"/>
      <c r="W866" s="42"/>
      <c r="AE866" s="41"/>
      <c r="AK866" s="42"/>
      <c r="IJ866" s="4"/>
      <c r="IK866" s="4"/>
      <c r="IL866" s="4"/>
      <c r="IM866" s="4"/>
      <c r="IN866" s="4"/>
      <c r="IO866" s="4"/>
      <c r="IP866" s="4"/>
      <c r="IQ866" s="4"/>
      <c r="IR866" s="4"/>
      <c r="IS866" s="4"/>
      <c r="IT866" s="4"/>
      <c r="IU866" s="4"/>
      <c r="IV866" s="4"/>
      <c r="IW866" s="4"/>
      <c r="IX866" s="4"/>
      <c r="IY866" s="4"/>
    </row>
    <row r="867" spans="17:259" ht="15.75" customHeight="1" x14ac:dyDescent="0.25">
      <c r="Q867" s="41"/>
      <c r="W867" s="42"/>
      <c r="AE867" s="41"/>
      <c r="AK867" s="42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  <c r="IW867" s="4"/>
      <c r="IX867" s="4"/>
      <c r="IY867" s="4"/>
    </row>
    <row r="868" spans="17:259" ht="15.75" customHeight="1" x14ac:dyDescent="0.25">
      <c r="Q868" s="41"/>
      <c r="W868" s="42"/>
      <c r="AE868" s="41"/>
      <c r="AK868" s="42"/>
      <c r="IJ868" s="4"/>
      <c r="IK868" s="4"/>
      <c r="IL868" s="4"/>
      <c r="IM868" s="4"/>
      <c r="IN868" s="4"/>
      <c r="IO868" s="4"/>
      <c r="IP868" s="4"/>
      <c r="IQ868" s="4"/>
      <c r="IR868" s="4"/>
      <c r="IS868" s="4"/>
      <c r="IT868" s="4"/>
      <c r="IU868" s="4"/>
      <c r="IV868" s="4"/>
      <c r="IW868" s="4"/>
      <c r="IX868" s="4"/>
      <c r="IY868" s="4"/>
    </row>
    <row r="869" spans="17:259" ht="15.75" customHeight="1" x14ac:dyDescent="0.25">
      <c r="Q869" s="41"/>
      <c r="W869" s="42"/>
      <c r="AE869" s="41"/>
      <c r="AK869" s="42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  <c r="IW869" s="4"/>
      <c r="IX869" s="4"/>
      <c r="IY869" s="4"/>
    </row>
    <row r="870" spans="17:259" ht="15.75" customHeight="1" x14ac:dyDescent="0.25">
      <c r="Q870" s="41"/>
      <c r="W870" s="42"/>
      <c r="AE870" s="41"/>
      <c r="AK870" s="42"/>
      <c r="IJ870" s="4"/>
      <c r="IK870" s="4"/>
      <c r="IL870" s="4"/>
      <c r="IM870" s="4"/>
      <c r="IN870" s="4"/>
      <c r="IO870" s="4"/>
      <c r="IP870" s="4"/>
      <c r="IQ870" s="4"/>
      <c r="IR870" s="4"/>
      <c r="IS870" s="4"/>
      <c r="IT870" s="4"/>
      <c r="IU870" s="4"/>
      <c r="IV870" s="4"/>
      <c r="IW870" s="4"/>
      <c r="IX870" s="4"/>
      <c r="IY870" s="4"/>
    </row>
    <row r="871" spans="17:259" ht="15.75" customHeight="1" x14ac:dyDescent="0.25">
      <c r="Q871" s="41"/>
      <c r="W871" s="42"/>
      <c r="AE871" s="41"/>
      <c r="AK871" s="42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  <c r="IW871" s="4"/>
      <c r="IX871" s="4"/>
      <c r="IY871" s="4"/>
    </row>
    <row r="872" spans="17:259" ht="15.75" customHeight="1" x14ac:dyDescent="0.25">
      <c r="Q872" s="41"/>
      <c r="W872" s="42"/>
      <c r="AE872" s="41"/>
      <c r="AK872" s="42"/>
      <c r="IJ872" s="4"/>
      <c r="IK872" s="4"/>
      <c r="IL872" s="4"/>
      <c r="IM872" s="4"/>
      <c r="IN872" s="4"/>
      <c r="IO872" s="4"/>
      <c r="IP872" s="4"/>
      <c r="IQ872" s="4"/>
      <c r="IR872" s="4"/>
      <c r="IS872" s="4"/>
      <c r="IT872" s="4"/>
      <c r="IU872" s="4"/>
      <c r="IV872" s="4"/>
      <c r="IW872" s="4"/>
      <c r="IX872" s="4"/>
      <c r="IY872" s="4"/>
    </row>
    <row r="873" spans="17:259" ht="15.75" customHeight="1" x14ac:dyDescent="0.25">
      <c r="Q873" s="41"/>
      <c r="W873" s="42"/>
      <c r="AE873" s="41"/>
      <c r="AK873" s="42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  <c r="IW873" s="4"/>
      <c r="IX873" s="4"/>
      <c r="IY873" s="4"/>
    </row>
    <row r="874" spans="17:259" ht="15.75" customHeight="1" x14ac:dyDescent="0.25">
      <c r="Q874" s="41"/>
      <c r="W874" s="42"/>
      <c r="AE874" s="41"/>
      <c r="AK874" s="42"/>
      <c r="IJ874" s="4"/>
      <c r="IK874" s="4"/>
      <c r="IL874" s="4"/>
      <c r="IM874" s="4"/>
      <c r="IN874" s="4"/>
      <c r="IO874" s="4"/>
      <c r="IP874" s="4"/>
      <c r="IQ874" s="4"/>
      <c r="IR874" s="4"/>
      <c r="IS874" s="4"/>
      <c r="IT874" s="4"/>
      <c r="IU874" s="4"/>
      <c r="IV874" s="4"/>
      <c r="IW874" s="4"/>
      <c r="IX874" s="4"/>
      <c r="IY874" s="4"/>
    </row>
    <row r="875" spans="17:259" ht="15.75" customHeight="1" x14ac:dyDescent="0.25">
      <c r="Q875" s="41"/>
      <c r="W875" s="42"/>
      <c r="AE875" s="41"/>
      <c r="AK875" s="42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  <c r="IW875" s="4"/>
      <c r="IX875" s="4"/>
      <c r="IY875" s="4"/>
    </row>
    <row r="876" spans="17:259" ht="15.75" customHeight="1" x14ac:dyDescent="0.25">
      <c r="Q876" s="41"/>
      <c r="W876" s="42"/>
      <c r="AE876" s="41"/>
      <c r="AK876" s="42"/>
      <c r="IJ876" s="4"/>
      <c r="IK876" s="4"/>
      <c r="IL876" s="4"/>
      <c r="IM876" s="4"/>
      <c r="IN876" s="4"/>
      <c r="IO876" s="4"/>
      <c r="IP876" s="4"/>
      <c r="IQ876" s="4"/>
      <c r="IR876" s="4"/>
      <c r="IS876" s="4"/>
      <c r="IT876" s="4"/>
      <c r="IU876" s="4"/>
      <c r="IV876" s="4"/>
      <c r="IW876" s="4"/>
      <c r="IX876" s="4"/>
      <c r="IY876" s="4"/>
    </row>
    <row r="877" spans="17:259" ht="15.75" customHeight="1" x14ac:dyDescent="0.25">
      <c r="Q877" s="41"/>
      <c r="W877" s="42"/>
      <c r="AE877" s="41"/>
      <c r="AK877" s="42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  <c r="IW877" s="4"/>
      <c r="IX877" s="4"/>
      <c r="IY877" s="4"/>
    </row>
    <row r="878" spans="17:259" ht="15.75" customHeight="1" x14ac:dyDescent="0.25">
      <c r="Q878" s="41"/>
      <c r="W878" s="42"/>
      <c r="AE878" s="41"/>
      <c r="AK878" s="42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  <c r="IW878" s="4"/>
      <c r="IX878" s="4"/>
      <c r="IY878" s="4"/>
    </row>
    <row r="879" spans="17:259" ht="15.75" customHeight="1" x14ac:dyDescent="0.25">
      <c r="Q879" s="41"/>
      <c r="W879" s="42"/>
      <c r="AE879" s="41"/>
      <c r="AK879" s="42"/>
      <c r="IJ879" s="4"/>
      <c r="IK879" s="4"/>
      <c r="IL879" s="4"/>
      <c r="IM879" s="4"/>
      <c r="IN879" s="4"/>
      <c r="IO879" s="4"/>
      <c r="IP879" s="4"/>
      <c r="IQ879" s="4"/>
      <c r="IR879" s="4"/>
      <c r="IS879" s="4"/>
      <c r="IT879" s="4"/>
      <c r="IU879" s="4"/>
      <c r="IV879" s="4"/>
      <c r="IW879" s="4"/>
      <c r="IX879" s="4"/>
      <c r="IY879" s="4"/>
    </row>
    <row r="880" spans="17:259" ht="15.75" customHeight="1" x14ac:dyDescent="0.25">
      <c r="Q880" s="41"/>
      <c r="W880" s="42"/>
      <c r="AE880" s="41"/>
      <c r="AK880" s="42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  <c r="IW880" s="4"/>
      <c r="IX880" s="4"/>
      <c r="IY880" s="4"/>
    </row>
    <row r="881" spans="17:259" ht="15.75" customHeight="1" x14ac:dyDescent="0.25">
      <c r="Q881" s="41"/>
      <c r="W881" s="42"/>
      <c r="AE881" s="41"/>
      <c r="AK881" s="42"/>
      <c r="IJ881" s="4"/>
      <c r="IK881" s="4"/>
      <c r="IL881" s="4"/>
      <c r="IM881" s="4"/>
      <c r="IN881" s="4"/>
      <c r="IO881" s="4"/>
      <c r="IP881" s="4"/>
      <c r="IQ881" s="4"/>
      <c r="IR881" s="4"/>
      <c r="IS881" s="4"/>
      <c r="IT881" s="4"/>
      <c r="IU881" s="4"/>
      <c r="IV881" s="4"/>
      <c r="IW881" s="4"/>
      <c r="IX881" s="4"/>
      <c r="IY881" s="4"/>
    </row>
    <row r="882" spans="17:259" ht="15.75" customHeight="1" x14ac:dyDescent="0.25">
      <c r="Q882" s="41"/>
      <c r="W882" s="42"/>
      <c r="AE882" s="41"/>
      <c r="AK882" s="42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  <c r="IW882" s="4"/>
      <c r="IX882" s="4"/>
      <c r="IY882" s="4"/>
    </row>
    <row r="883" spans="17:259" ht="15.75" customHeight="1" x14ac:dyDescent="0.25">
      <c r="Q883" s="41"/>
      <c r="W883" s="42"/>
      <c r="AE883" s="41"/>
      <c r="AK883" s="42"/>
      <c r="IJ883" s="4"/>
      <c r="IK883" s="4"/>
      <c r="IL883" s="4"/>
      <c r="IM883" s="4"/>
      <c r="IN883" s="4"/>
      <c r="IO883" s="4"/>
      <c r="IP883" s="4"/>
      <c r="IQ883" s="4"/>
      <c r="IR883" s="4"/>
      <c r="IS883" s="4"/>
      <c r="IT883" s="4"/>
      <c r="IU883" s="4"/>
      <c r="IV883" s="4"/>
      <c r="IW883" s="4"/>
      <c r="IX883" s="4"/>
      <c r="IY883" s="4"/>
    </row>
    <row r="884" spans="17:259" ht="15.75" customHeight="1" x14ac:dyDescent="0.25">
      <c r="Q884" s="41"/>
      <c r="W884" s="42"/>
      <c r="AE884" s="41"/>
      <c r="AK884" s="42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  <c r="IW884" s="4"/>
      <c r="IX884" s="4"/>
      <c r="IY884" s="4"/>
    </row>
    <row r="885" spans="17:259" ht="15.75" customHeight="1" x14ac:dyDescent="0.25">
      <c r="Q885" s="41"/>
      <c r="W885" s="42"/>
      <c r="AE885" s="41"/>
      <c r="AK885" s="42"/>
      <c r="IJ885" s="4"/>
      <c r="IK885" s="4"/>
      <c r="IL885" s="4"/>
      <c r="IM885" s="4"/>
      <c r="IN885" s="4"/>
      <c r="IO885" s="4"/>
      <c r="IP885" s="4"/>
      <c r="IQ885" s="4"/>
      <c r="IR885" s="4"/>
      <c r="IS885" s="4"/>
      <c r="IT885" s="4"/>
      <c r="IU885" s="4"/>
      <c r="IV885" s="4"/>
      <c r="IW885" s="4"/>
      <c r="IX885" s="4"/>
      <c r="IY885" s="4"/>
    </row>
    <row r="886" spans="17:259" ht="15.75" customHeight="1" x14ac:dyDescent="0.25">
      <c r="Q886" s="41"/>
      <c r="W886" s="42"/>
      <c r="AE886" s="41"/>
      <c r="AK886" s="42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  <c r="IW886" s="4"/>
      <c r="IX886" s="4"/>
      <c r="IY886" s="4"/>
    </row>
    <row r="887" spans="17:259" ht="15.75" customHeight="1" x14ac:dyDescent="0.25">
      <c r="Q887" s="41"/>
      <c r="W887" s="42"/>
      <c r="AE887" s="41"/>
      <c r="AK887" s="42"/>
      <c r="IJ887" s="4"/>
      <c r="IK887" s="4"/>
      <c r="IL887" s="4"/>
      <c r="IM887" s="4"/>
      <c r="IN887" s="4"/>
      <c r="IO887" s="4"/>
      <c r="IP887" s="4"/>
      <c r="IQ887" s="4"/>
      <c r="IR887" s="4"/>
      <c r="IS887" s="4"/>
      <c r="IT887" s="4"/>
      <c r="IU887" s="4"/>
      <c r="IV887" s="4"/>
      <c r="IW887" s="4"/>
      <c r="IX887" s="4"/>
      <c r="IY887" s="4"/>
    </row>
    <row r="888" spans="17:259" ht="15.75" customHeight="1" x14ac:dyDescent="0.25">
      <c r="Q888" s="41"/>
      <c r="W888" s="42"/>
      <c r="AE888" s="41"/>
      <c r="AK888" s="42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  <c r="IW888" s="4"/>
      <c r="IX888" s="4"/>
      <c r="IY888" s="4"/>
    </row>
    <row r="889" spans="17:259" ht="15.75" customHeight="1" x14ac:dyDescent="0.25">
      <c r="Q889" s="41"/>
      <c r="W889" s="42"/>
      <c r="AE889" s="41"/>
      <c r="AK889" s="42"/>
      <c r="IJ889" s="4"/>
      <c r="IK889" s="4"/>
      <c r="IL889" s="4"/>
      <c r="IM889" s="4"/>
      <c r="IN889" s="4"/>
      <c r="IO889" s="4"/>
      <c r="IP889" s="4"/>
      <c r="IQ889" s="4"/>
      <c r="IR889" s="4"/>
      <c r="IS889" s="4"/>
      <c r="IT889" s="4"/>
      <c r="IU889" s="4"/>
      <c r="IV889" s="4"/>
      <c r="IW889" s="4"/>
      <c r="IX889" s="4"/>
      <c r="IY889" s="4"/>
    </row>
    <row r="890" spans="17:259" ht="15.75" customHeight="1" x14ac:dyDescent="0.25">
      <c r="Q890" s="41"/>
      <c r="W890" s="42"/>
      <c r="AE890" s="41"/>
      <c r="AK890" s="42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  <c r="IW890" s="4"/>
      <c r="IX890" s="4"/>
      <c r="IY890" s="4"/>
    </row>
    <row r="891" spans="17:259" ht="15.75" customHeight="1" x14ac:dyDescent="0.25">
      <c r="Q891" s="41"/>
      <c r="W891" s="42"/>
      <c r="AE891" s="41"/>
      <c r="AK891" s="42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  <c r="IW891" s="4"/>
      <c r="IX891" s="4"/>
      <c r="IY891" s="4"/>
    </row>
    <row r="892" spans="17:259" ht="15.75" customHeight="1" x14ac:dyDescent="0.25">
      <c r="Q892" s="41"/>
      <c r="W892" s="42"/>
      <c r="AE892" s="41"/>
      <c r="AK892" s="42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  <c r="IW892" s="4"/>
      <c r="IX892" s="4"/>
      <c r="IY892" s="4"/>
    </row>
    <row r="893" spans="17:259" ht="15.75" customHeight="1" x14ac:dyDescent="0.25">
      <c r="Q893" s="41"/>
      <c r="W893" s="42"/>
      <c r="AE893" s="41"/>
      <c r="AK893" s="42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  <c r="IW893" s="4"/>
      <c r="IX893" s="4"/>
      <c r="IY893" s="4"/>
    </row>
    <row r="894" spans="17:259" ht="15.75" customHeight="1" x14ac:dyDescent="0.25">
      <c r="Q894" s="41"/>
      <c r="W894" s="42"/>
      <c r="AE894" s="41"/>
      <c r="AK894" s="42"/>
      <c r="IJ894" s="4"/>
      <c r="IK894" s="4"/>
      <c r="IL894" s="4"/>
      <c r="IM894" s="4"/>
      <c r="IN894" s="4"/>
      <c r="IO894" s="4"/>
      <c r="IP894" s="4"/>
      <c r="IQ894" s="4"/>
      <c r="IR894" s="4"/>
      <c r="IS894" s="4"/>
      <c r="IT894" s="4"/>
      <c r="IU894" s="4"/>
      <c r="IV894" s="4"/>
      <c r="IW894" s="4"/>
      <c r="IX894" s="4"/>
      <c r="IY894" s="4"/>
    </row>
    <row r="895" spans="17:259" ht="15.75" customHeight="1" x14ac:dyDescent="0.25">
      <c r="Q895" s="41"/>
      <c r="W895" s="42"/>
      <c r="AE895" s="41"/>
      <c r="AK895" s="42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  <c r="IW895" s="4"/>
      <c r="IX895" s="4"/>
      <c r="IY895" s="4"/>
    </row>
    <row r="896" spans="17:259" ht="15.75" customHeight="1" x14ac:dyDescent="0.25">
      <c r="Q896" s="41"/>
      <c r="W896" s="42"/>
      <c r="AE896" s="41"/>
      <c r="AK896" s="42"/>
      <c r="IJ896" s="4"/>
      <c r="IK896" s="4"/>
      <c r="IL896" s="4"/>
      <c r="IM896" s="4"/>
      <c r="IN896" s="4"/>
      <c r="IO896" s="4"/>
      <c r="IP896" s="4"/>
      <c r="IQ896" s="4"/>
      <c r="IR896" s="4"/>
      <c r="IS896" s="4"/>
      <c r="IT896" s="4"/>
      <c r="IU896" s="4"/>
      <c r="IV896" s="4"/>
      <c r="IW896" s="4"/>
      <c r="IX896" s="4"/>
      <c r="IY896" s="4"/>
    </row>
    <row r="897" spans="17:259" ht="15.75" customHeight="1" x14ac:dyDescent="0.25">
      <c r="Q897" s="41"/>
      <c r="W897" s="42"/>
      <c r="AE897" s="41"/>
      <c r="AK897" s="42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  <c r="IW897" s="4"/>
      <c r="IX897" s="4"/>
      <c r="IY897" s="4"/>
    </row>
    <row r="898" spans="17:259" ht="15.75" customHeight="1" x14ac:dyDescent="0.25">
      <c r="Q898" s="41"/>
      <c r="W898" s="42"/>
      <c r="AE898" s="41"/>
      <c r="AK898" s="42"/>
      <c r="IJ898" s="4"/>
      <c r="IK898" s="4"/>
      <c r="IL898" s="4"/>
      <c r="IM898" s="4"/>
      <c r="IN898" s="4"/>
      <c r="IO898" s="4"/>
      <c r="IP898" s="4"/>
      <c r="IQ898" s="4"/>
      <c r="IR898" s="4"/>
      <c r="IS898" s="4"/>
      <c r="IT898" s="4"/>
      <c r="IU898" s="4"/>
      <c r="IV898" s="4"/>
      <c r="IW898" s="4"/>
      <c r="IX898" s="4"/>
      <c r="IY898" s="4"/>
    </row>
    <row r="899" spans="17:259" ht="15.75" customHeight="1" x14ac:dyDescent="0.25">
      <c r="Q899" s="41"/>
      <c r="W899" s="42"/>
      <c r="AE899" s="41"/>
      <c r="AK899" s="42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  <c r="IW899" s="4"/>
      <c r="IX899" s="4"/>
      <c r="IY899" s="4"/>
    </row>
    <row r="900" spans="17:259" ht="15.75" customHeight="1" x14ac:dyDescent="0.25">
      <c r="Q900" s="41"/>
      <c r="W900" s="42"/>
      <c r="AE900" s="41"/>
      <c r="AK900" s="42"/>
      <c r="IJ900" s="4"/>
      <c r="IK900" s="4"/>
      <c r="IL900" s="4"/>
      <c r="IM900" s="4"/>
      <c r="IN900" s="4"/>
      <c r="IO900" s="4"/>
      <c r="IP900" s="4"/>
      <c r="IQ900" s="4"/>
      <c r="IR900" s="4"/>
      <c r="IS900" s="4"/>
      <c r="IT900" s="4"/>
      <c r="IU900" s="4"/>
      <c r="IV900" s="4"/>
      <c r="IW900" s="4"/>
      <c r="IX900" s="4"/>
      <c r="IY900" s="4"/>
    </row>
    <row r="901" spans="17:259" ht="15.75" customHeight="1" x14ac:dyDescent="0.25">
      <c r="Q901" s="41"/>
      <c r="W901" s="42"/>
      <c r="AE901" s="41"/>
      <c r="AK901" s="42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  <c r="IW901" s="4"/>
      <c r="IX901" s="4"/>
      <c r="IY901" s="4"/>
    </row>
    <row r="902" spans="17:259" ht="15.75" customHeight="1" x14ac:dyDescent="0.25">
      <c r="Q902" s="41"/>
      <c r="W902" s="42"/>
      <c r="AE902" s="41"/>
      <c r="AK902" s="42"/>
      <c r="IJ902" s="4"/>
      <c r="IK902" s="4"/>
      <c r="IL902" s="4"/>
      <c r="IM902" s="4"/>
      <c r="IN902" s="4"/>
      <c r="IO902" s="4"/>
      <c r="IP902" s="4"/>
      <c r="IQ902" s="4"/>
      <c r="IR902" s="4"/>
      <c r="IS902" s="4"/>
      <c r="IT902" s="4"/>
      <c r="IU902" s="4"/>
      <c r="IV902" s="4"/>
      <c r="IW902" s="4"/>
      <c r="IX902" s="4"/>
      <c r="IY902" s="4"/>
    </row>
    <row r="903" spans="17:259" ht="15.75" customHeight="1" x14ac:dyDescent="0.25">
      <c r="Q903" s="41"/>
      <c r="W903" s="42"/>
      <c r="AE903" s="41"/>
      <c r="AK903" s="42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  <c r="IW903" s="4"/>
      <c r="IX903" s="4"/>
      <c r="IY903" s="4"/>
    </row>
    <row r="904" spans="17:259" ht="15.75" customHeight="1" x14ac:dyDescent="0.25">
      <c r="Q904" s="41"/>
      <c r="W904" s="42"/>
      <c r="AE904" s="41"/>
      <c r="AK904" s="42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  <c r="IW904" s="4"/>
      <c r="IX904" s="4"/>
      <c r="IY904" s="4"/>
    </row>
    <row r="905" spans="17:259" ht="15.75" customHeight="1" x14ac:dyDescent="0.25">
      <c r="Q905" s="41"/>
      <c r="W905" s="42"/>
      <c r="AE905" s="41"/>
      <c r="AK905" s="42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  <c r="IW905" s="4"/>
      <c r="IX905" s="4"/>
      <c r="IY905" s="4"/>
    </row>
    <row r="906" spans="17:259" ht="15.75" customHeight="1" x14ac:dyDescent="0.25">
      <c r="Q906" s="41"/>
      <c r="W906" s="42"/>
      <c r="AE906" s="41"/>
      <c r="AK906" s="42"/>
      <c r="IJ906" s="4"/>
      <c r="IK906" s="4"/>
      <c r="IL906" s="4"/>
      <c r="IM906" s="4"/>
      <c r="IN906" s="4"/>
      <c r="IO906" s="4"/>
      <c r="IP906" s="4"/>
      <c r="IQ906" s="4"/>
      <c r="IR906" s="4"/>
      <c r="IS906" s="4"/>
      <c r="IT906" s="4"/>
      <c r="IU906" s="4"/>
      <c r="IV906" s="4"/>
      <c r="IW906" s="4"/>
      <c r="IX906" s="4"/>
      <c r="IY906" s="4"/>
    </row>
    <row r="907" spans="17:259" ht="15.75" customHeight="1" x14ac:dyDescent="0.25">
      <c r="Q907" s="41"/>
      <c r="W907" s="42"/>
      <c r="AE907" s="41"/>
      <c r="AK907" s="42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  <c r="IW907" s="4"/>
      <c r="IX907" s="4"/>
      <c r="IY907" s="4"/>
    </row>
    <row r="908" spans="17:259" ht="15.75" customHeight="1" x14ac:dyDescent="0.25">
      <c r="Q908" s="41"/>
      <c r="W908" s="42"/>
      <c r="AE908" s="41"/>
      <c r="AK908" s="42"/>
      <c r="IJ908" s="4"/>
      <c r="IK908" s="4"/>
      <c r="IL908" s="4"/>
      <c r="IM908" s="4"/>
      <c r="IN908" s="4"/>
      <c r="IO908" s="4"/>
      <c r="IP908" s="4"/>
      <c r="IQ908" s="4"/>
      <c r="IR908" s="4"/>
      <c r="IS908" s="4"/>
      <c r="IT908" s="4"/>
      <c r="IU908" s="4"/>
      <c r="IV908" s="4"/>
      <c r="IW908" s="4"/>
      <c r="IX908" s="4"/>
      <c r="IY908" s="4"/>
    </row>
    <row r="909" spans="17:259" ht="15.75" customHeight="1" x14ac:dyDescent="0.25">
      <c r="Q909" s="41"/>
      <c r="W909" s="42"/>
      <c r="AE909" s="41"/>
      <c r="AK909" s="42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  <c r="IW909" s="4"/>
      <c r="IX909" s="4"/>
      <c r="IY909" s="4"/>
    </row>
    <row r="910" spans="17:259" ht="15.75" customHeight="1" x14ac:dyDescent="0.25">
      <c r="Q910" s="41"/>
      <c r="W910" s="42"/>
      <c r="AE910" s="41"/>
      <c r="AK910" s="42"/>
      <c r="IJ910" s="4"/>
      <c r="IK910" s="4"/>
      <c r="IL910" s="4"/>
      <c r="IM910" s="4"/>
      <c r="IN910" s="4"/>
      <c r="IO910" s="4"/>
      <c r="IP910" s="4"/>
      <c r="IQ910" s="4"/>
      <c r="IR910" s="4"/>
      <c r="IS910" s="4"/>
      <c r="IT910" s="4"/>
      <c r="IU910" s="4"/>
      <c r="IV910" s="4"/>
      <c r="IW910" s="4"/>
      <c r="IX910" s="4"/>
      <c r="IY910" s="4"/>
    </row>
    <row r="911" spans="17:259" ht="15.75" customHeight="1" x14ac:dyDescent="0.25">
      <c r="Q911" s="41"/>
      <c r="W911" s="42"/>
      <c r="AE911" s="41"/>
      <c r="AK911" s="42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  <c r="IW911" s="4"/>
      <c r="IX911" s="4"/>
      <c r="IY911" s="4"/>
    </row>
    <row r="912" spans="17:259" ht="15.75" customHeight="1" x14ac:dyDescent="0.25">
      <c r="Q912" s="41"/>
      <c r="W912" s="42"/>
      <c r="AE912" s="41"/>
      <c r="AK912" s="42"/>
      <c r="IJ912" s="4"/>
      <c r="IK912" s="4"/>
      <c r="IL912" s="4"/>
      <c r="IM912" s="4"/>
      <c r="IN912" s="4"/>
      <c r="IO912" s="4"/>
      <c r="IP912" s="4"/>
      <c r="IQ912" s="4"/>
      <c r="IR912" s="4"/>
      <c r="IS912" s="4"/>
      <c r="IT912" s="4"/>
      <c r="IU912" s="4"/>
      <c r="IV912" s="4"/>
      <c r="IW912" s="4"/>
      <c r="IX912" s="4"/>
      <c r="IY912" s="4"/>
    </row>
    <row r="913" spans="17:259" ht="15.75" customHeight="1" x14ac:dyDescent="0.25">
      <c r="Q913" s="41"/>
      <c r="W913" s="42"/>
      <c r="AE913" s="41"/>
      <c r="AK913" s="42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  <c r="IW913" s="4"/>
      <c r="IX913" s="4"/>
      <c r="IY913" s="4"/>
    </row>
    <row r="914" spans="17:259" ht="15.75" customHeight="1" x14ac:dyDescent="0.25">
      <c r="Q914" s="41"/>
      <c r="W914" s="42"/>
      <c r="AE914" s="41"/>
      <c r="AK914" s="42"/>
      <c r="IJ914" s="4"/>
      <c r="IK914" s="4"/>
      <c r="IL914" s="4"/>
      <c r="IM914" s="4"/>
      <c r="IN914" s="4"/>
      <c r="IO914" s="4"/>
      <c r="IP914" s="4"/>
      <c r="IQ914" s="4"/>
      <c r="IR914" s="4"/>
      <c r="IS914" s="4"/>
      <c r="IT914" s="4"/>
      <c r="IU914" s="4"/>
      <c r="IV914" s="4"/>
      <c r="IW914" s="4"/>
      <c r="IX914" s="4"/>
      <c r="IY914" s="4"/>
    </row>
    <row r="915" spans="17:259" ht="15.75" customHeight="1" x14ac:dyDescent="0.25">
      <c r="Q915" s="41"/>
      <c r="W915" s="42"/>
      <c r="AE915" s="41"/>
      <c r="AK915" s="42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  <c r="IW915" s="4"/>
      <c r="IX915" s="4"/>
      <c r="IY915" s="4"/>
    </row>
    <row r="916" spans="17:259" ht="15.75" customHeight="1" x14ac:dyDescent="0.25">
      <c r="Q916" s="41"/>
      <c r="W916" s="42"/>
      <c r="AE916" s="41"/>
      <c r="AK916" s="42"/>
      <c r="IJ916" s="4"/>
      <c r="IK916" s="4"/>
      <c r="IL916" s="4"/>
      <c r="IM916" s="4"/>
      <c r="IN916" s="4"/>
      <c r="IO916" s="4"/>
      <c r="IP916" s="4"/>
      <c r="IQ916" s="4"/>
      <c r="IR916" s="4"/>
      <c r="IS916" s="4"/>
      <c r="IT916" s="4"/>
      <c r="IU916" s="4"/>
      <c r="IV916" s="4"/>
      <c r="IW916" s="4"/>
      <c r="IX916" s="4"/>
      <c r="IY916" s="4"/>
    </row>
    <row r="917" spans="17:259" ht="15.75" customHeight="1" x14ac:dyDescent="0.25">
      <c r="Q917" s="41"/>
      <c r="W917" s="42"/>
      <c r="AE917" s="41"/>
      <c r="AK917" s="42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  <c r="IW917" s="4"/>
      <c r="IX917" s="4"/>
      <c r="IY917" s="4"/>
    </row>
    <row r="918" spans="17:259" ht="15.75" customHeight="1" x14ac:dyDescent="0.25">
      <c r="Q918" s="41"/>
      <c r="W918" s="42"/>
      <c r="AE918" s="41"/>
      <c r="AK918" s="42"/>
      <c r="IJ918" s="4"/>
      <c r="IK918" s="4"/>
      <c r="IL918" s="4"/>
      <c r="IM918" s="4"/>
      <c r="IN918" s="4"/>
      <c r="IO918" s="4"/>
      <c r="IP918" s="4"/>
      <c r="IQ918" s="4"/>
      <c r="IR918" s="4"/>
      <c r="IS918" s="4"/>
      <c r="IT918" s="4"/>
      <c r="IU918" s="4"/>
      <c r="IV918" s="4"/>
      <c r="IW918" s="4"/>
      <c r="IX918" s="4"/>
      <c r="IY918" s="4"/>
    </row>
    <row r="919" spans="17:259" ht="15.75" customHeight="1" x14ac:dyDescent="0.25">
      <c r="Q919" s="41"/>
      <c r="W919" s="42"/>
      <c r="AE919" s="41"/>
      <c r="AK919" s="42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  <c r="IW919" s="4"/>
      <c r="IX919" s="4"/>
      <c r="IY919" s="4"/>
    </row>
    <row r="920" spans="17:259" ht="15.75" customHeight="1" x14ac:dyDescent="0.25">
      <c r="Q920" s="41"/>
      <c r="W920" s="42"/>
      <c r="AE920" s="41"/>
      <c r="AK920" s="42"/>
      <c r="IJ920" s="4"/>
      <c r="IK920" s="4"/>
      <c r="IL920" s="4"/>
      <c r="IM920" s="4"/>
      <c r="IN920" s="4"/>
      <c r="IO920" s="4"/>
      <c r="IP920" s="4"/>
      <c r="IQ920" s="4"/>
      <c r="IR920" s="4"/>
      <c r="IS920" s="4"/>
      <c r="IT920" s="4"/>
      <c r="IU920" s="4"/>
      <c r="IV920" s="4"/>
      <c r="IW920" s="4"/>
      <c r="IX920" s="4"/>
      <c r="IY920" s="4"/>
    </row>
    <row r="921" spans="17:259" ht="15.75" customHeight="1" x14ac:dyDescent="0.25">
      <c r="Q921" s="41"/>
      <c r="W921" s="42"/>
      <c r="AE921" s="41"/>
      <c r="AK921" s="42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  <c r="IW921" s="4"/>
      <c r="IX921" s="4"/>
      <c r="IY921" s="4"/>
    </row>
    <row r="922" spans="17:259" ht="15.75" customHeight="1" x14ac:dyDescent="0.25">
      <c r="Q922" s="41"/>
      <c r="W922" s="42"/>
      <c r="AE922" s="41"/>
      <c r="AK922" s="42"/>
      <c r="IJ922" s="4"/>
      <c r="IK922" s="4"/>
      <c r="IL922" s="4"/>
      <c r="IM922" s="4"/>
      <c r="IN922" s="4"/>
      <c r="IO922" s="4"/>
      <c r="IP922" s="4"/>
      <c r="IQ922" s="4"/>
      <c r="IR922" s="4"/>
      <c r="IS922" s="4"/>
      <c r="IT922" s="4"/>
      <c r="IU922" s="4"/>
      <c r="IV922" s="4"/>
      <c r="IW922" s="4"/>
      <c r="IX922" s="4"/>
      <c r="IY922" s="4"/>
    </row>
    <row r="923" spans="17:259" ht="15.75" customHeight="1" x14ac:dyDescent="0.25">
      <c r="Q923" s="41"/>
      <c r="W923" s="42"/>
      <c r="AE923" s="41"/>
      <c r="AK923" s="42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  <c r="IW923" s="4"/>
      <c r="IX923" s="4"/>
      <c r="IY923" s="4"/>
    </row>
    <row r="924" spans="17:259" ht="15.75" customHeight="1" x14ac:dyDescent="0.25">
      <c r="Q924" s="41"/>
      <c r="W924" s="42"/>
      <c r="AE924" s="41"/>
      <c r="AK924" s="42"/>
      <c r="IJ924" s="4"/>
      <c r="IK924" s="4"/>
      <c r="IL924" s="4"/>
      <c r="IM924" s="4"/>
      <c r="IN924" s="4"/>
      <c r="IO924" s="4"/>
      <c r="IP924" s="4"/>
      <c r="IQ924" s="4"/>
      <c r="IR924" s="4"/>
      <c r="IS924" s="4"/>
      <c r="IT924" s="4"/>
      <c r="IU924" s="4"/>
      <c r="IV924" s="4"/>
      <c r="IW924" s="4"/>
      <c r="IX924" s="4"/>
      <c r="IY924" s="4"/>
    </row>
    <row r="925" spans="17:259" ht="15.75" customHeight="1" x14ac:dyDescent="0.25">
      <c r="Q925" s="41"/>
      <c r="W925" s="42"/>
      <c r="AE925" s="41"/>
      <c r="AK925" s="42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  <c r="IW925" s="4"/>
      <c r="IX925" s="4"/>
      <c r="IY925" s="4"/>
    </row>
    <row r="926" spans="17:259" ht="15.75" customHeight="1" x14ac:dyDescent="0.25">
      <c r="Q926" s="41"/>
      <c r="W926" s="42"/>
      <c r="AE926" s="41"/>
      <c r="AK926" s="42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  <c r="IW926" s="4"/>
      <c r="IX926" s="4"/>
      <c r="IY926" s="4"/>
    </row>
    <row r="927" spans="17:259" ht="15.75" customHeight="1" x14ac:dyDescent="0.25">
      <c r="Q927" s="41"/>
      <c r="W927" s="42"/>
      <c r="AE927" s="41"/>
      <c r="AK927" s="42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  <c r="IW927" s="4"/>
      <c r="IX927" s="4"/>
      <c r="IY927" s="4"/>
    </row>
    <row r="928" spans="17:259" ht="15.75" customHeight="1" x14ac:dyDescent="0.25">
      <c r="Q928" s="41"/>
      <c r="W928" s="42"/>
      <c r="AE928" s="41"/>
      <c r="AK928" s="42"/>
      <c r="IJ928" s="4"/>
      <c r="IK928" s="4"/>
      <c r="IL928" s="4"/>
      <c r="IM928" s="4"/>
      <c r="IN928" s="4"/>
      <c r="IO928" s="4"/>
      <c r="IP928" s="4"/>
      <c r="IQ928" s="4"/>
      <c r="IR928" s="4"/>
      <c r="IS928" s="4"/>
      <c r="IT928" s="4"/>
      <c r="IU928" s="4"/>
      <c r="IV928" s="4"/>
      <c r="IW928" s="4"/>
      <c r="IX928" s="4"/>
      <c r="IY928" s="4"/>
    </row>
    <row r="929" spans="17:259" ht="15.75" customHeight="1" x14ac:dyDescent="0.25">
      <c r="Q929" s="41"/>
      <c r="W929" s="42"/>
      <c r="AE929" s="41"/>
      <c r="AK929" s="42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  <c r="IW929" s="4"/>
      <c r="IX929" s="4"/>
      <c r="IY929" s="4"/>
    </row>
    <row r="930" spans="17:259" ht="15.75" customHeight="1" x14ac:dyDescent="0.25">
      <c r="Q930" s="41"/>
      <c r="W930" s="42"/>
      <c r="AE930" s="41"/>
      <c r="AK930" s="42"/>
      <c r="IJ930" s="4"/>
      <c r="IK930" s="4"/>
      <c r="IL930" s="4"/>
      <c r="IM930" s="4"/>
      <c r="IN930" s="4"/>
      <c r="IO930" s="4"/>
      <c r="IP930" s="4"/>
      <c r="IQ930" s="4"/>
      <c r="IR930" s="4"/>
      <c r="IS930" s="4"/>
      <c r="IT930" s="4"/>
      <c r="IU930" s="4"/>
      <c r="IV930" s="4"/>
      <c r="IW930" s="4"/>
      <c r="IX930" s="4"/>
      <c r="IY930" s="4"/>
    </row>
    <row r="931" spans="17:259" ht="15.75" customHeight="1" x14ac:dyDescent="0.25">
      <c r="Q931" s="41"/>
      <c r="W931" s="42"/>
      <c r="AE931" s="41"/>
      <c r="AK931" s="42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  <c r="IW931" s="4"/>
      <c r="IX931" s="4"/>
      <c r="IY931" s="4"/>
    </row>
    <row r="932" spans="17:259" ht="15.75" customHeight="1" x14ac:dyDescent="0.25">
      <c r="Q932" s="41"/>
      <c r="W932" s="42"/>
      <c r="AE932" s="41"/>
      <c r="AK932" s="42"/>
      <c r="IJ932" s="4"/>
      <c r="IK932" s="4"/>
      <c r="IL932" s="4"/>
      <c r="IM932" s="4"/>
      <c r="IN932" s="4"/>
      <c r="IO932" s="4"/>
      <c r="IP932" s="4"/>
      <c r="IQ932" s="4"/>
      <c r="IR932" s="4"/>
      <c r="IS932" s="4"/>
      <c r="IT932" s="4"/>
      <c r="IU932" s="4"/>
      <c r="IV932" s="4"/>
      <c r="IW932" s="4"/>
      <c r="IX932" s="4"/>
      <c r="IY932" s="4"/>
    </row>
    <row r="933" spans="17:259" ht="15.75" customHeight="1" x14ac:dyDescent="0.25">
      <c r="Q933" s="41"/>
      <c r="W933" s="42"/>
      <c r="AE933" s="41"/>
      <c r="AK933" s="42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  <c r="IW933" s="4"/>
      <c r="IX933" s="4"/>
      <c r="IY933" s="4"/>
    </row>
    <row r="934" spans="17:259" ht="15.75" customHeight="1" x14ac:dyDescent="0.25">
      <c r="Q934" s="41"/>
      <c r="W934" s="42"/>
      <c r="AE934" s="41"/>
      <c r="AK934" s="42"/>
      <c r="IJ934" s="4"/>
      <c r="IK934" s="4"/>
      <c r="IL934" s="4"/>
      <c r="IM934" s="4"/>
      <c r="IN934" s="4"/>
      <c r="IO934" s="4"/>
      <c r="IP934" s="4"/>
      <c r="IQ934" s="4"/>
      <c r="IR934" s="4"/>
      <c r="IS934" s="4"/>
      <c r="IT934" s="4"/>
      <c r="IU934" s="4"/>
      <c r="IV934" s="4"/>
      <c r="IW934" s="4"/>
      <c r="IX934" s="4"/>
      <c r="IY934" s="4"/>
    </row>
    <row r="935" spans="17:259" ht="15.75" customHeight="1" x14ac:dyDescent="0.25">
      <c r="Q935" s="41"/>
      <c r="W935" s="42"/>
      <c r="AE935" s="41"/>
      <c r="AK935" s="42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  <c r="IW935" s="4"/>
      <c r="IX935" s="4"/>
      <c r="IY935" s="4"/>
    </row>
    <row r="936" spans="17:259" ht="15.75" customHeight="1" x14ac:dyDescent="0.25">
      <c r="Q936" s="41"/>
      <c r="W936" s="42"/>
      <c r="AE936" s="41"/>
      <c r="AK936" s="42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  <c r="IW936" s="4"/>
      <c r="IX936" s="4"/>
      <c r="IY936" s="4"/>
    </row>
    <row r="937" spans="17:259" ht="15.75" customHeight="1" x14ac:dyDescent="0.25">
      <c r="Q937" s="41"/>
      <c r="W937" s="42"/>
      <c r="AE937" s="41"/>
      <c r="AK937" s="42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  <c r="IW937" s="4"/>
      <c r="IX937" s="4"/>
      <c r="IY937" s="4"/>
    </row>
    <row r="938" spans="17:259" ht="15.75" customHeight="1" x14ac:dyDescent="0.25">
      <c r="Q938" s="41"/>
      <c r="W938" s="42"/>
      <c r="AE938" s="41"/>
      <c r="AK938" s="42"/>
      <c r="IJ938" s="4"/>
      <c r="IK938" s="4"/>
      <c r="IL938" s="4"/>
      <c r="IM938" s="4"/>
      <c r="IN938" s="4"/>
      <c r="IO938" s="4"/>
      <c r="IP938" s="4"/>
      <c r="IQ938" s="4"/>
      <c r="IR938" s="4"/>
      <c r="IS938" s="4"/>
      <c r="IT938" s="4"/>
      <c r="IU938" s="4"/>
      <c r="IV938" s="4"/>
      <c r="IW938" s="4"/>
      <c r="IX938" s="4"/>
      <c r="IY938" s="4"/>
    </row>
    <row r="939" spans="17:259" ht="15.75" customHeight="1" x14ac:dyDescent="0.25">
      <c r="Q939" s="41"/>
      <c r="W939" s="42"/>
      <c r="AE939" s="41"/>
      <c r="AK939" s="42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  <c r="IW939" s="4"/>
      <c r="IX939" s="4"/>
      <c r="IY939" s="4"/>
    </row>
    <row r="940" spans="17:259" ht="15.75" customHeight="1" x14ac:dyDescent="0.25">
      <c r="Q940" s="41"/>
      <c r="W940" s="42"/>
      <c r="AE940" s="41"/>
      <c r="AK940" s="42"/>
      <c r="IJ940" s="4"/>
      <c r="IK940" s="4"/>
      <c r="IL940" s="4"/>
      <c r="IM940" s="4"/>
      <c r="IN940" s="4"/>
      <c r="IO940" s="4"/>
      <c r="IP940" s="4"/>
      <c r="IQ940" s="4"/>
      <c r="IR940" s="4"/>
      <c r="IS940" s="4"/>
      <c r="IT940" s="4"/>
      <c r="IU940" s="4"/>
      <c r="IV940" s="4"/>
      <c r="IW940" s="4"/>
      <c r="IX940" s="4"/>
      <c r="IY940" s="4"/>
    </row>
    <row r="941" spans="17:259" ht="15.75" customHeight="1" x14ac:dyDescent="0.25">
      <c r="Q941" s="41"/>
      <c r="W941" s="42"/>
      <c r="AE941" s="41"/>
      <c r="AK941" s="42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  <c r="IW941" s="4"/>
      <c r="IX941" s="4"/>
      <c r="IY941" s="4"/>
    </row>
    <row r="942" spans="17:259" ht="15.75" customHeight="1" x14ac:dyDescent="0.25">
      <c r="Q942" s="41"/>
      <c r="W942" s="42"/>
      <c r="AE942" s="41"/>
      <c r="AK942" s="42"/>
      <c r="IJ942" s="4"/>
      <c r="IK942" s="4"/>
      <c r="IL942" s="4"/>
      <c r="IM942" s="4"/>
      <c r="IN942" s="4"/>
      <c r="IO942" s="4"/>
      <c r="IP942" s="4"/>
      <c r="IQ942" s="4"/>
      <c r="IR942" s="4"/>
      <c r="IS942" s="4"/>
      <c r="IT942" s="4"/>
      <c r="IU942" s="4"/>
      <c r="IV942" s="4"/>
      <c r="IW942" s="4"/>
      <c r="IX942" s="4"/>
      <c r="IY942" s="4"/>
    </row>
    <row r="943" spans="17:259" ht="15.75" customHeight="1" x14ac:dyDescent="0.25">
      <c r="Q943" s="41"/>
      <c r="W943" s="42"/>
      <c r="AE943" s="41"/>
      <c r="AK943" s="42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  <c r="IW943" s="4"/>
      <c r="IX943" s="4"/>
      <c r="IY943" s="4"/>
    </row>
    <row r="944" spans="17:259" ht="15.75" customHeight="1" x14ac:dyDescent="0.25">
      <c r="Q944" s="41"/>
      <c r="W944" s="42"/>
      <c r="AE944" s="41"/>
      <c r="AK944" s="42"/>
      <c r="IJ944" s="4"/>
      <c r="IK944" s="4"/>
      <c r="IL944" s="4"/>
      <c r="IM944" s="4"/>
      <c r="IN944" s="4"/>
      <c r="IO944" s="4"/>
      <c r="IP944" s="4"/>
      <c r="IQ944" s="4"/>
      <c r="IR944" s="4"/>
      <c r="IS944" s="4"/>
      <c r="IT944" s="4"/>
      <c r="IU944" s="4"/>
      <c r="IV944" s="4"/>
      <c r="IW944" s="4"/>
      <c r="IX944" s="4"/>
      <c r="IY944" s="4"/>
    </row>
    <row r="945" spans="17:259" ht="15.75" customHeight="1" x14ac:dyDescent="0.25">
      <c r="Q945" s="41"/>
      <c r="W945" s="42"/>
      <c r="AE945" s="41"/>
      <c r="AK945" s="42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  <c r="IW945" s="4"/>
      <c r="IX945" s="4"/>
      <c r="IY945" s="4"/>
    </row>
    <row r="946" spans="17:259" ht="15.75" customHeight="1" x14ac:dyDescent="0.25">
      <c r="Q946" s="41"/>
      <c r="W946" s="42"/>
      <c r="AE946" s="41"/>
      <c r="AK946" s="42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  <c r="IW946" s="4"/>
      <c r="IX946" s="4"/>
      <c r="IY946" s="4"/>
    </row>
    <row r="947" spans="17:259" ht="15.75" customHeight="1" x14ac:dyDescent="0.25">
      <c r="Q947" s="41"/>
      <c r="W947" s="42"/>
      <c r="AE947" s="41"/>
      <c r="AK947" s="42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  <c r="IW947" s="4"/>
      <c r="IX947" s="4"/>
      <c r="IY947" s="4"/>
    </row>
    <row r="948" spans="17:259" ht="15.75" customHeight="1" x14ac:dyDescent="0.25">
      <c r="Q948" s="41"/>
      <c r="W948" s="42"/>
      <c r="AE948" s="41"/>
      <c r="AK948" s="42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  <c r="IW948" s="4"/>
      <c r="IX948" s="4"/>
      <c r="IY948" s="4"/>
    </row>
    <row r="949" spans="17:259" ht="15.75" customHeight="1" x14ac:dyDescent="0.25">
      <c r="Q949" s="41"/>
      <c r="W949" s="42"/>
      <c r="AE949" s="41"/>
      <c r="AK949" s="42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  <c r="IW949" s="4"/>
      <c r="IX949" s="4"/>
      <c r="IY949" s="4"/>
    </row>
    <row r="950" spans="17:259" ht="15.75" customHeight="1" x14ac:dyDescent="0.25">
      <c r="Q950" s="41"/>
      <c r="W950" s="42"/>
      <c r="AE950" s="41"/>
      <c r="AK950" s="42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  <c r="IW950" s="4"/>
      <c r="IX950" s="4"/>
      <c r="IY950" s="4"/>
    </row>
    <row r="951" spans="17:259" ht="15.75" customHeight="1" x14ac:dyDescent="0.25">
      <c r="Q951" s="41"/>
      <c r="W951" s="42"/>
      <c r="AE951" s="41"/>
      <c r="AK951" s="42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  <c r="IW951" s="4"/>
      <c r="IX951" s="4"/>
      <c r="IY951" s="4"/>
    </row>
    <row r="952" spans="17:259" ht="15.75" customHeight="1" x14ac:dyDescent="0.25">
      <c r="Q952" s="41"/>
      <c r="W952" s="42"/>
      <c r="AE952" s="41"/>
      <c r="AK952" s="42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  <c r="IW952" s="4"/>
      <c r="IX952" s="4"/>
      <c r="IY952" s="4"/>
    </row>
    <row r="953" spans="17:259" ht="15.75" customHeight="1" x14ac:dyDescent="0.25">
      <c r="Q953" s="41"/>
      <c r="W953" s="42"/>
      <c r="AE953" s="41"/>
      <c r="AK953" s="42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  <c r="IW953" s="4"/>
      <c r="IX953" s="4"/>
      <c r="IY953" s="4"/>
    </row>
    <row r="954" spans="17:259" ht="15.75" customHeight="1" x14ac:dyDescent="0.25">
      <c r="Q954" s="41"/>
      <c r="W954" s="42"/>
      <c r="AE954" s="41"/>
      <c r="AK954" s="42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  <c r="IW954" s="4"/>
      <c r="IX954" s="4"/>
      <c r="IY954" s="4"/>
    </row>
    <row r="955" spans="17:259" ht="15.75" customHeight="1" x14ac:dyDescent="0.25">
      <c r="Q955" s="41"/>
      <c r="W955" s="42"/>
      <c r="AE955" s="41"/>
      <c r="AK955" s="42"/>
      <c r="IJ955" s="4"/>
      <c r="IK955" s="4"/>
      <c r="IL955" s="4"/>
      <c r="IM955" s="4"/>
      <c r="IN955" s="4"/>
      <c r="IO955" s="4"/>
      <c r="IP955" s="4"/>
      <c r="IQ955" s="4"/>
      <c r="IR955" s="4"/>
      <c r="IS955" s="4"/>
      <c r="IT955" s="4"/>
      <c r="IU955" s="4"/>
      <c r="IV955" s="4"/>
      <c r="IW955" s="4"/>
      <c r="IX955" s="4"/>
      <c r="IY955" s="4"/>
    </row>
    <row r="956" spans="17:259" ht="15.75" customHeight="1" x14ac:dyDescent="0.25">
      <c r="Q956" s="41"/>
      <c r="W956" s="42"/>
      <c r="AE956" s="41"/>
      <c r="AK956" s="42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  <c r="IW956" s="4"/>
      <c r="IX956" s="4"/>
      <c r="IY956" s="4"/>
    </row>
    <row r="957" spans="17:259" ht="15.75" customHeight="1" x14ac:dyDescent="0.25">
      <c r="Q957" s="41"/>
      <c r="W957" s="42"/>
      <c r="AE957" s="41"/>
      <c r="AK957" s="42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  <c r="IW957" s="4"/>
      <c r="IX957" s="4"/>
      <c r="IY957" s="4"/>
    </row>
    <row r="958" spans="17:259" ht="15.75" customHeight="1" x14ac:dyDescent="0.25">
      <c r="Q958" s="41"/>
      <c r="W958" s="42"/>
      <c r="AE958" s="41"/>
      <c r="AK958" s="42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  <c r="IW958" s="4"/>
      <c r="IX958" s="4"/>
      <c r="IY958" s="4"/>
    </row>
    <row r="959" spans="17:259" ht="15.75" customHeight="1" x14ac:dyDescent="0.25">
      <c r="Q959" s="41"/>
      <c r="W959" s="42"/>
      <c r="AE959" s="41"/>
      <c r="AK959" s="42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  <c r="IW959" s="4"/>
      <c r="IX959" s="4"/>
      <c r="IY959" s="4"/>
    </row>
    <row r="960" spans="17:259" ht="15.75" customHeight="1" x14ac:dyDescent="0.25">
      <c r="Q960" s="41"/>
      <c r="W960" s="42"/>
      <c r="AE960" s="41"/>
      <c r="AK960" s="42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  <c r="IW960" s="4"/>
      <c r="IX960" s="4"/>
      <c r="IY960" s="4"/>
    </row>
    <row r="961" spans="17:259" ht="15.75" customHeight="1" x14ac:dyDescent="0.25">
      <c r="Q961" s="41"/>
      <c r="W961" s="42"/>
      <c r="AE961" s="41"/>
      <c r="AK961" s="42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  <c r="IW961" s="4"/>
      <c r="IX961" s="4"/>
      <c r="IY961" s="4"/>
    </row>
    <row r="962" spans="17:259" ht="15.75" customHeight="1" x14ac:dyDescent="0.25">
      <c r="Q962" s="41"/>
      <c r="W962" s="42"/>
      <c r="AE962" s="41"/>
      <c r="AK962" s="42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  <c r="IW962" s="4"/>
      <c r="IX962" s="4"/>
      <c r="IY962" s="4"/>
    </row>
    <row r="963" spans="17:259" ht="15.75" customHeight="1" x14ac:dyDescent="0.25">
      <c r="Q963" s="41"/>
      <c r="W963" s="42"/>
      <c r="AE963" s="41"/>
      <c r="AK963" s="42"/>
      <c r="IJ963" s="4"/>
      <c r="IK963" s="4"/>
      <c r="IL963" s="4"/>
      <c r="IM963" s="4"/>
      <c r="IN963" s="4"/>
      <c r="IO963" s="4"/>
      <c r="IP963" s="4"/>
      <c r="IQ963" s="4"/>
      <c r="IR963" s="4"/>
      <c r="IS963" s="4"/>
      <c r="IT963" s="4"/>
      <c r="IU963" s="4"/>
      <c r="IV963" s="4"/>
      <c r="IW963" s="4"/>
      <c r="IX963" s="4"/>
      <c r="IY963" s="4"/>
    </row>
    <row r="964" spans="17:259" ht="15.75" customHeight="1" x14ac:dyDescent="0.25">
      <c r="Q964" s="41"/>
      <c r="W964" s="42"/>
      <c r="AE964" s="41"/>
      <c r="AK964" s="42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  <c r="IW964" s="4"/>
      <c r="IX964" s="4"/>
      <c r="IY964" s="4"/>
    </row>
    <row r="965" spans="17:259" ht="15.75" customHeight="1" x14ac:dyDescent="0.25">
      <c r="Q965" s="41"/>
      <c r="W965" s="42"/>
      <c r="AE965" s="41"/>
      <c r="AK965" s="42"/>
      <c r="IJ965" s="4"/>
      <c r="IK965" s="4"/>
      <c r="IL965" s="4"/>
      <c r="IM965" s="4"/>
      <c r="IN965" s="4"/>
      <c r="IO965" s="4"/>
      <c r="IP965" s="4"/>
      <c r="IQ965" s="4"/>
      <c r="IR965" s="4"/>
      <c r="IS965" s="4"/>
      <c r="IT965" s="4"/>
      <c r="IU965" s="4"/>
      <c r="IV965" s="4"/>
      <c r="IW965" s="4"/>
      <c r="IX965" s="4"/>
      <c r="IY965" s="4"/>
    </row>
    <row r="966" spans="17:259" ht="15.75" customHeight="1" x14ac:dyDescent="0.25">
      <c r="Q966" s="41"/>
      <c r="W966" s="42"/>
      <c r="AE966" s="41"/>
      <c r="AK966" s="42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  <c r="IW966" s="4"/>
      <c r="IX966" s="4"/>
      <c r="IY966" s="4"/>
    </row>
    <row r="967" spans="17:259" ht="15.75" customHeight="1" x14ac:dyDescent="0.25">
      <c r="Q967" s="41"/>
      <c r="W967" s="42"/>
      <c r="AE967" s="41"/>
      <c r="AK967" s="42"/>
      <c r="IJ967" s="4"/>
      <c r="IK967" s="4"/>
      <c r="IL967" s="4"/>
      <c r="IM967" s="4"/>
      <c r="IN967" s="4"/>
      <c r="IO967" s="4"/>
      <c r="IP967" s="4"/>
      <c r="IQ967" s="4"/>
      <c r="IR967" s="4"/>
      <c r="IS967" s="4"/>
      <c r="IT967" s="4"/>
      <c r="IU967" s="4"/>
      <c r="IV967" s="4"/>
      <c r="IW967" s="4"/>
      <c r="IX967" s="4"/>
      <c r="IY967" s="4"/>
    </row>
    <row r="968" spans="17:259" ht="15.75" customHeight="1" x14ac:dyDescent="0.25">
      <c r="Q968" s="41"/>
      <c r="W968" s="42"/>
      <c r="AE968" s="41"/>
      <c r="AK968" s="42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  <c r="IW968" s="4"/>
      <c r="IX968" s="4"/>
      <c r="IY968" s="4"/>
    </row>
    <row r="969" spans="17:259" ht="15.75" customHeight="1" x14ac:dyDescent="0.25">
      <c r="Q969" s="41"/>
      <c r="W969" s="42"/>
      <c r="AE969" s="41"/>
      <c r="AK969" s="42"/>
      <c r="IJ969" s="4"/>
      <c r="IK969" s="4"/>
      <c r="IL969" s="4"/>
      <c r="IM969" s="4"/>
      <c r="IN969" s="4"/>
      <c r="IO969" s="4"/>
      <c r="IP969" s="4"/>
      <c r="IQ969" s="4"/>
      <c r="IR969" s="4"/>
      <c r="IS969" s="4"/>
      <c r="IT969" s="4"/>
      <c r="IU969" s="4"/>
      <c r="IV969" s="4"/>
      <c r="IW969" s="4"/>
      <c r="IX969" s="4"/>
      <c r="IY969" s="4"/>
    </row>
    <row r="970" spans="17:259" ht="15.75" customHeight="1" x14ac:dyDescent="0.25">
      <c r="Q970" s="41"/>
      <c r="W970" s="42"/>
      <c r="AE970" s="41"/>
      <c r="AK970" s="42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  <c r="IW970" s="4"/>
      <c r="IX970" s="4"/>
      <c r="IY970" s="4"/>
    </row>
    <row r="971" spans="17:259" ht="15.75" customHeight="1" x14ac:dyDescent="0.25">
      <c r="Q971" s="41"/>
      <c r="W971" s="42"/>
      <c r="AE971" s="41"/>
      <c r="AK971" s="42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  <c r="IW971" s="4"/>
      <c r="IX971" s="4"/>
      <c r="IY971" s="4"/>
    </row>
    <row r="972" spans="17:259" ht="15.75" customHeight="1" x14ac:dyDescent="0.25">
      <c r="Q972" s="41"/>
      <c r="W972" s="42"/>
      <c r="AE972" s="41"/>
      <c r="AK972" s="42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  <c r="IW972" s="4"/>
      <c r="IX972" s="4"/>
      <c r="IY972" s="4"/>
    </row>
    <row r="973" spans="17:259" ht="15.75" customHeight="1" x14ac:dyDescent="0.25">
      <c r="Q973" s="41"/>
      <c r="W973" s="42"/>
      <c r="AE973" s="41"/>
      <c r="AK973" s="42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  <c r="IW973" s="4"/>
      <c r="IX973" s="4"/>
      <c r="IY973" s="4"/>
    </row>
    <row r="974" spans="17:259" ht="15.75" customHeight="1" x14ac:dyDescent="0.25">
      <c r="Q974" s="41"/>
      <c r="W974" s="42"/>
      <c r="AE974" s="41"/>
      <c r="AK974" s="42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  <c r="IW974" s="4"/>
      <c r="IX974" s="4"/>
      <c r="IY974" s="4"/>
    </row>
    <row r="975" spans="17:259" ht="15.75" customHeight="1" x14ac:dyDescent="0.25">
      <c r="Q975" s="41"/>
      <c r="W975" s="42"/>
      <c r="AE975" s="41"/>
      <c r="AK975" s="42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  <c r="IW975" s="4"/>
      <c r="IX975" s="4"/>
      <c r="IY975" s="4"/>
    </row>
    <row r="976" spans="17:259" ht="15.75" customHeight="1" x14ac:dyDescent="0.25">
      <c r="Q976" s="41"/>
      <c r="W976" s="42"/>
      <c r="AE976" s="41"/>
      <c r="AK976" s="42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  <c r="IW976" s="4"/>
      <c r="IX976" s="4"/>
      <c r="IY976" s="4"/>
    </row>
    <row r="977" spans="17:259" ht="15.75" customHeight="1" x14ac:dyDescent="0.25">
      <c r="Q977" s="41"/>
      <c r="W977" s="42"/>
      <c r="AE977" s="41"/>
      <c r="AK977" s="42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  <c r="IW977" s="4"/>
      <c r="IX977" s="4"/>
      <c r="IY977" s="4"/>
    </row>
    <row r="978" spans="17:259" ht="15.75" customHeight="1" x14ac:dyDescent="0.25">
      <c r="Q978" s="41"/>
      <c r="W978" s="42"/>
      <c r="AE978" s="41"/>
      <c r="AK978" s="42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  <c r="IW978" s="4"/>
      <c r="IX978" s="4"/>
      <c r="IY978" s="4"/>
    </row>
    <row r="979" spans="17:259" ht="15.75" customHeight="1" x14ac:dyDescent="0.25">
      <c r="Q979" s="41"/>
      <c r="W979" s="42"/>
      <c r="AE979" s="41"/>
      <c r="AK979" s="42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  <c r="IW979" s="4"/>
      <c r="IX979" s="4"/>
      <c r="IY979" s="4"/>
    </row>
    <row r="980" spans="17:259" ht="15.75" customHeight="1" x14ac:dyDescent="0.25">
      <c r="Q980" s="41"/>
      <c r="W980" s="42"/>
      <c r="AE980" s="41"/>
      <c r="AK980" s="42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  <c r="IW980" s="4"/>
      <c r="IX980" s="4"/>
      <c r="IY980" s="4"/>
    </row>
    <row r="981" spans="17:259" ht="15.75" customHeight="1" x14ac:dyDescent="0.25">
      <c r="Q981" s="41"/>
      <c r="W981" s="42"/>
      <c r="AE981" s="41"/>
      <c r="AK981" s="42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  <c r="IW981" s="4"/>
      <c r="IX981" s="4"/>
      <c r="IY981" s="4"/>
    </row>
    <row r="982" spans="17:259" ht="15.75" customHeight="1" x14ac:dyDescent="0.25">
      <c r="Q982" s="41"/>
      <c r="W982" s="42"/>
      <c r="AE982" s="41"/>
      <c r="AK982" s="42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  <c r="IW982" s="4"/>
      <c r="IX982" s="4"/>
      <c r="IY982" s="4"/>
    </row>
    <row r="983" spans="17:259" ht="15.75" customHeight="1" x14ac:dyDescent="0.25">
      <c r="Q983" s="41"/>
      <c r="W983" s="42"/>
      <c r="AE983" s="41"/>
      <c r="AK983" s="42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  <c r="IW983" s="4"/>
      <c r="IX983" s="4"/>
      <c r="IY983" s="4"/>
    </row>
    <row r="984" spans="17:259" ht="15.75" customHeight="1" x14ac:dyDescent="0.25">
      <c r="Q984" s="41"/>
      <c r="W984" s="42"/>
      <c r="AE984" s="41"/>
      <c r="AK984" s="42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  <c r="IW984" s="4"/>
      <c r="IX984" s="4"/>
      <c r="IY984" s="4"/>
    </row>
    <row r="985" spans="17:259" ht="15.75" customHeight="1" x14ac:dyDescent="0.25">
      <c r="Q985" s="41"/>
      <c r="W985" s="42"/>
      <c r="AE985" s="41"/>
      <c r="AK985" s="42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  <c r="IW985" s="4"/>
      <c r="IX985" s="4"/>
      <c r="IY985" s="4"/>
    </row>
    <row r="986" spans="17:259" ht="15.75" customHeight="1" x14ac:dyDescent="0.25">
      <c r="Q986" s="41"/>
      <c r="W986" s="42"/>
      <c r="AE986" s="41"/>
      <c r="AK986" s="42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  <c r="IW986" s="4"/>
      <c r="IX986" s="4"/>
      <c r="IY986" s="4"/>
    </row>
    <row r="987" spans="17:259" ht="15.75" customHeight="1" x14ac:dyDescent="0.25">
      <c r="Q987" s="41"/>
      <c r="W987" s="42"/>
      <c r="AE987" s="41"/>
      <c r="AK987" s="42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  <c r="IW987" s="4"/>
      <c r="IX987" s="4"/>
      <c r="IY987" s="4"/>
    </row>
    <row r="988" spans="17:259" ht="15.75" customHeight="1" x14ac:dyDescent="0.25">
      <c r="Q988" s="41"/>
      <c r="W988" s="42"/>
      <c r="AE988" s="41"/>
      <c r="AK988" s="42"/>
      <c r="IJ988" s="4"/>
      <c r="IK988" s="4"/>
      <c r="IL988" s="4"/>
      <c r="IM988" s="4"/>
      <c r="IN988" s="4"/>
      <c r="IO988" s="4"/>
      <c r="IP988" s="4"/>
      <c r="IQ988" s="4"/>
      <c r="IR988" s="4"/>
      <c r="IS988" s="4"/>
      <c r="IT988" s="4"/>
      <c r="IU988" s="4"/>
      <c r="IV988" s="4"/>
      <c r="IW988" s="4"/>
      <c r="IX988" s="4"/>
      <c r="IY988" s="4"/>
    </row>
    <row r="989" spans="17:259" ht="15.75" customHeight="1" x14ac:dyDescent="0.25">
      <c r="Q989" s="41"/>
      <c r="W989" s="42"/>
      <c r="AE989" s="41"/>
      <c r="AK989" s="42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  <c r="IW989" s="4"/>
      <c r="IX989" s="4"/>
      <c r="IY989" s="4"/>
    </row>
    <row r="990" spans="17:259" ht="15.75" customHeight="1" x14ac:dyDescent="0.25">
      <c r="Q990" s="41"/>
      <c r="W990" s="42"/>
      <c r="AE990" s="41"/>
      <c r="AK990" s="42"/>
      <c r="IJ990" s="4"/>
      <c r="IK990" s="4"/>
      <c r="IL990" s="4"/>
      <c r="IM990" s="4"/>
      <c r="IN990" s="4"/>
      <c r="IO990" s="4"/>
      <c r="IP990" s="4"/>
      <c r="IQ990" s="4"/>
      <c r="IR990" s="4"/>
      <c r="IS990" s="4"/>
      <c r="IT990" s="4"/>
      <c r="IU990" s="4"/>
      <c r="IV990" s="4"/>
      <c r="IW990" s="4"/>
      <c r="IX990" s="4"/>
      <c r="IY990" s="4"/>
    </row>
    <row r="991" spans="17:259" ht="15.75" customHeight="1" x14ac:dyDescent="0.25">
      <c r="Q991" s="44"/>
      <c r="R991" s="45"/>
      <c r="S991" s="45"/>
      <c r="T991" s="45"/>
      <c r="U991" s="45"/>
      <c r="V991" s="45"/>
      <c r="W991" s="46"/>
      <c r="AE991" s="44"/>
      <c r="AF991" s="45"/>
      <c r="AG991" s="45"/>
      <c r="AH991" s="45"/>
      <c r="AI991" s="45"/>
      <c r="AJ991" s="45"/>
      <c r="AK991" s="46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  <c r="IW991" s="4"/>
      <c r="IX991" s="4"/>
      <c r="IY991" s="4"/>
    </row>
    <row r="992" spans="17:259" x14ac:dyDescent="0.25">
      <c r="IJ992" s="4"/>
      <c r="IK992" s="4"/>
      <c r="IL992" s="4"/>
      <c r="IM992" s="4"/>
      <c r="IN992" s="4"/>
      <c r="IO992" s="4"/>
      <c r="IP992" s="4"/>
      <c r="IQ992" s="4"/>
      <c r="IR992" s="4"/>
      <c r="IS992" s="4"/>
      <c r="IT992" s="4"/>
      <c r="IU992" s="4"/>
      <c r="IV992" s="4"/>
      <c r="IW992" s="4"/>
      <c r="IX992" s="4"/>
      <c r="IY992" s="4"/>
    </row>
    <row r="993" spans="244:259" x14ac:dyDescent="0.25"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  <c r="IW993" s="4"/>
      <c r="IX993" s="4"/>
      <c r="IY993" s="4"/>
    </row>
    <row r="994" spans="244:259" x14ac:dyDescent="0.25"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  <c r="IW994" s="4"/>
      <c r="IX994" s="4"/>
      <c r="IY994" s="4"/>
    </row>
    <row r="995" spans="244:259" x14ac:dyDescent="0.25">
      <c r="IJ995" s="4"/>
      <c r="IK995" s="4"/>
      <c r="IL995" s="4"/>
      <c r="IM995" s="4"/>
      <c r="IN995" s="4"/>
      <c r="IO995" s="4"/>
      <c r="IP995" s="4"/>
      <c r="IQ995" s="4"/>
      <c r="IR995" s="4"/>
      <c r="IS995" s="4"/>
      <c r="IT995" s="4"/>
      <c r="IU995" s="4"/>
      <c r="IV995" s="4"/>
      <c r="IW995" s="4"/>
      <c r="IX995" s="4"/>
      <c r="IY995" s="4"/>
    </row>
    <row r="996" spans="244:259" x14ac:dyDescent="0.25"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  <c r="IW996" s="4"/>
      <c r="IX996" s="4"/>
      <c r="IY996" s="4"/>
    </row>
    <row r="997" spans="244:259" x14ac:dyDescent="0.25">
      <c r="IJ997" s="4"/>
      <c r="IK997" s="4"/>
      <c r="IL997" s="4"/>
      <c r="IM997" s="4"/>
      <c r="IN997" s="4"/>
      <c r="IO997" s="4"/>
      <c r="IP997" s="4"/>
      <c r="IQ997" s="4"/>
      <c r="IR997" s="4"/>
      <c r="IS997" s="4"/>
      <c r="IT997" s="4"/>
      <c r="IU997" s="4"/>
      <c r="IV997" s="4"/>
      <c r="IW997" s="4"/>
      <c r="IX997" s="4"/>
      <c r="IY997" s="4"/>
    </row>
    <row r="998" spans="244:259" x14ac:dyDescent="0.25"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  <c r="IW998" s="4"/>
      <c r="IX998" s="4"/>
      <c r="IY998" s="4"/>
    </row>
    <row r="999" spans="244:259" x14ac:dyDescent="0.25">
      <c r="IJ999" s="4"/>
      <c r="IK999" s="4"/>
      <c r="IL999" s="4"/>
      <c r="IM999" s="4"/>
      <c r="IN999" s="4"/>
      <c r="IO999" s="4"/>
      <c r="IP999" s="4"/>
      <c r="IQ999" s="4"/>
      <c r="IR999" s="4"/>
      <c r="IS999" s="4"/>
      <c r="IT999" s="4"/>
      <c r="IU999" s="4"/>
      <c r="IV999" s="4"/>
      <c r="IW999" s="4"/>
      <c r="IX999" s="4"/>
      <c r="IY999" s="4"/>
    </row>
    <row r="1000" spans="244:259" x14ac:dyDescent="0.25"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  <c r="IW1000" s="4"/>
      <c r="IX1000" s="4"/>
      <c r="IY1000" s="4"/>
    </row>
    <row r="1001" spans="244:259" x14ac:dyDescent="0.25"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  <c r="IW1001" s="4"/>
      <c r="IX1001" s="4"/>
      <c r="IY1001" s="4"/>
    </row>
  </sheetData>
  <mergeCells count="228">
    <mergeCell ref="DD2:DE2"/>
    <mergeCell ref="DF2:DG2"/>
    <mergeCell ref="DH2:DI2"/>
    <mergeCell ref="DK2:DL2"/>
    <mergeCell ref="CI2:CJ2"/>
    <mergeCell ref="CK2:CL2"/>
    <mergeCell ref="CM2:CN2"/>
    <mergeCell ref="CP2:CQ2"/>
    <mergeCell ref="CR2:CS2"/>
    <mergeCell ref="CT2:CU2"/>
    <mergeCell ref="CW2:CX2"/>
    <mergeCell ref="CY2:CZ2"/>
    <mergeCell ref="DA2:DB2"/>
    <mergeCell ref="BN2:BO2"/>
    <mergeCell ref="BP2:BQ2"/>
    <mergeCell ref="BR2:BS2"/>
    <mergeCell ref="BU2:BV2"/>
    <mergeCell ref="BW2:BX2"/>
    <mergeCell ref="BY2:BZ2"/>
    <mergeCell ref="CB2:CC2"/>
    <mergeCell ref="CD2:CE2"/>
    <mergeCell ref="CF2:CG2"/>
    <mergeCell ref="AS2:AT2"/>
    <mergeCell ref="AU2:AV2"/>
    <mergeCell ref="AW2:AX2"/>
    <mergeCell ref="AZ2:BA2"/>
    <mergeCell ref="BB2:BC2"/>
    <mergeCell ref="BD2:BE2"/>
    <mergeCell ref="BG2:BH2"/>
    <mergeCell ref="BI2:BJ2"/>
    <mergeCell ref="BK2:BL2"/>
    <mergeCell ref="X2:Y2"/>
    <mergeCell ref="Z2:AA2"/>
    <mergeCell ref="AB2:AC2"/>
    <mergeCell ref="AE2:AF2"/>
    <mergeCell ref="AG2:AH2"/>
    <mergeCell ref="AI2:AJ2"/>
    <mergeCell ref="AL2:AM2"/>
    <mergeCell ref="AN2:AO2"/>
    <mergeCell ref="AP2:AQ2"/>
    <mergeCell ref="C2:D2"/>
    <mergeCell ref="E2:F2"/>
    <mergeCell ref="G2:H2"/>
    <mergeCell ref="J2:K2"/>
    <mergeCell ref="L2:M2"/>
    <mergeCell ref="N2:O2"/>
    <mergeCell ref="Q2:R2"/>
    <mergeCell ref="S2:T2"/>
    <mergeCell ref="U2:V2"/>
    <mergeCell ref="ID2:IE2"/>
    <mergeCell ref="IG2:IH2"/>
    <mergeCell ref="II2:IJ2"/>
    <mergeCell ref="IK2:IL2"/>
    <mergeCell ref="IN2:IO2"/>
    <mergeCell ref="HG2:HH2"/>
    <mergeCell ref="HI2:HJ2"/>
    <mergeCell ref="HL2:HM2"/>
    <mergeCell ref="HN2:HO2"/>
    <mergeCell ref="HP2:HQ2"/>
    <mergeCell ref="HS2:HT2"/>
    <mergeCell ref="HU2:HV2"/>
    <mergeCell ref="GS2:GT2"/>
    <mergeCell ref="GU2:GV2"/>
    <mergeCell ref="GX2:GY2"/>
    <mergeCell ref="GZ2:HA2"/>
    <mergeCell ref="HB2:HC2"/>
    <mergeCell ref="HE2:HF2"/>
    <mergeCell ref="HW2:HX2"/>
    <mergeCell ref="HZ2:IA2"/>
    <mergeCell ref="IB2:IC2"/>
    <mergeCell ref="FX2:FY2"/>
    <mergeCell ref="FZ2:GA2"/>
    <mergeCell ref="GC2:GD2"/>
    <mergeCell ref="GE2:GF2"/>
    <mergeCell ref="GG2:GH2"/>
    <mergeCell ref="GJ2:GK2"/>
    <mergeCell ref="GL2:GM2"/>
    <mergeCell ref="GN2:GO2"/>
    <mergeCell ref="GQ2:GR2"/>
    <mergeCell ref="FC2:FD2"/>
    <mergeCell ref="FE2:FF2"/>
    <mergeCell ref="FH2:FI2"/>
    <mergeCell ref="FJ2:FK2"/>
    <mergeCell ref="FL2:FM2"/>
    <mergeCell ref="FO2:FP2"/>
    <mergeCell ref="FQ2:FR2"/>
    <mergeCell ref="FS2:FT2"/>
    <mergeCell ref="FV2:FW2"/>
    <mergeCell ref="EH2:EI2"/>
    <mergeCell ref="EJ2:EK2"/>
    <mergeCell ref="EM2:EN2"/>
    <mergeCell ref="EO2:EP2"/>
    <mergeCell ref="EQ2:ER2"/>
    <mergeCell ref="ET2:EU2"/>
    <mergeCell ref="EV2:EW2"/>
    <mergeCell ref="EX2:EY2"/>
    <mergeCell ref="FA2:FB2"/>
    <mergeCell ref="DM2:DN2"/>
    <mergeCell ref="DO2:DP2"/>
    <mergeCell ref="DR2:DS2"/>
    <mergeCell ref="DT2:DU2"/>
    <mergeCell ref="DV2:DW2"/>
    <mergeCell ref="DY2:DZ2"/>
    <mergeCell ref="EA2:EB2"/>
    <mergeCell ref="EC2:ED2"/>
    <mergeCell ref="EF2:EG2"/>
    <mergeCell ref="CO1:CP1"/>
    <mergeCell ref="CQ1:CR1"/>
    <mergeCell ref="CT1:CU1"/>
    <mergeCell ref="CV1:CW1"/>
    <mergeCell ref="B1:C1"/>
    <mergeCell ref="D1:E1"/>
    <mergeCell ref="F1:G1"/>
    <mergeCell ref="H1:I1"/>
    <mergeCell ref="J1:K1"/>
    <mergeCell ref="L1:M1"/>
    <mergeCell ref="N1:O1"/>
    <mergeCell ref="BW1:BX1"/>
    <mergeCell ref="BY1:BZ1"/>
    <mergeCell ref="CA1:CB1"/>
    <mergeCell ref="CC1:CD1"/>
    <mergeCell ref="CE1:CF1"/>
    <mergeCell ref="CG1:CH1"/>
    <mergeCell ref="CI1:CJ1"/>
    <mergeCell ref="CK1:CL1"/>
    <mergeCell ref="CM1:CN1"/>
    <mergeCell ref="BE1:BF1"/>
    <mergeCell ref="BG1:BH1"/>
    <mergeCell ref="BI1:BJ1"/>
    <mergeCell ref="BK1:BL1"/>
    <mergeCell ref="BM1:BN1"/>
    <mergeCell ref="BO1:BP1"/>
    <mergeCell ref="BQ1:BR1"/>
    <mergeCell ref="BS1:BT1"/>
    <mergeCell ref="BU1:BV1"/>
    <mergeCell ref="GL1:GM1"/>
    <mergeCell ref="GN1:GO1"/>
    <mergeCell ref="GP1:GQ1"/>
    <mergeCell ref="GR1:GS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FS1:FT1"/>
    <mergeCell ref="FU1:FV1"/>
    <mergeCell ref="FW1:FX1"/>
    <mergeCell ref="FY1:FZ1"/>
    <mergeCell ref="GA1:GB1"/>
    <mergeCell ref="GC1:GD1"/>
    <mergeCell ref="GE1:GF1"/>
    <mergeCell ref="GH1:GI1"/>
    <mergeCell ref="GJ1:GK1"/>
    <mergeCell ref="FA1:FB1"/>
    <mergeCell ref="FC1:FD1"/>
    <mergeCell ref="FE1:FF1"/>
    <mergeCell ref="FG1:FH1"/>
    <mergeCell ref="FI1:FJ1"/>
    <mergeCell ref="FK1:FL1"/>
    <mergeCell ref="FM1:FN1"/>
    <mergeCell ref="FO1:FP1"/>
    <mergeCell ref="FQ1:FR1"/>
    <mergeCell ref="EI1:EJ1"/>
    <mergeCell ref="EK1:EL1"/>
    <mergeCell ref="EM1:EN1"/>
    <mergeCell ref="EO1:EP1"/>
    <mergeCell ref="EQ1:ER1"/>
    <mergeCell ref="ES1:ET1"/>
    <mergeCell ref="EU1:EV1"/>
    <mergeCell ref="EW1:EX1"/>
    <mergeCell ref="EY1:EZ1"/>
    <mergeCell ref="DP1:DQ1"/>
    <mergeCell ref="DR1:DS1"/>
    <mergeCell ref="DT1:DU1"/>
    <mergeCell ref="DV1:DW1"/>
    <mergeCell ref="DY1:DZ1"/>
    <mergeCell ref="EA1:EB1"/>
    <mergeCell ref="EC1:ED1"/>
    <mergeCell ref="EE1:EF1"/>
    <mergeCell ref="EG1:EH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HL1:HM1"/>
    <mergeCell ref="HN1:HO1"/>
    <mergeCell ref="HP1:HQ1"/>
    <mergeCell ref="HR1:HS1"/>
    <mergeCell ref="HT1:HU1"/>
    <mergeCell ref="IJ1:IK1"/>
    <mergeCell ref="IL1:IM1"/>
    <mergeCell ref="IN1:IO1"/>
    <mergeCell ref="HV1:HW1"/>
    <mergeCell ref="HX1:HY1"/>
    <mergeCell ref="HZ1:IA1"/>
    <mergeCell ref="IB1:IC1"/>
    <mergeCell ref="ID1:IE1"/>
    <mergeCell ref="IF1:IG1"/>
    <mergeCell ref="IH1:II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900-000000000000}">
          <x14:formula1>
            <xm:f>#REF!</xm:f>
          </x14:formula1>
          <xm:sqref>D28:II29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2:L28"/>
  <sheetViews>
    <sheetView workbookViewId="0"/>
  </sheetViews>
  <sheetFormatPr defaultColWidth="14.42578125" defaultRowHeight="15" customHeight="1" x14ac:dyDescent="0.25"/>
  <sheetData>
    <row r="2" spans="2:11" x14ac:dyDescent="0.25">
      <c r="C2" s="4" t="s">
        <v>42</v>
      </c>
      <c r="D2" s="4" t="s">
        <v>43</v>
      </c>
      <c r="E2" s="4" t="s">
        <v>44</v>
      </c>
      <c r="F2" s="4"/>
      <c r="G2" s="4" t="s">
        <v>45</v>
      </c>
      <c r="H2" s="4" t="s">
        <v>46</v>
      </c>
      <c r="J2" s="4" t="s">
        <v>47</v>
      </c>
      <c r="K2" s="4" t="s">
        <v>48</v>
      </c>
    </row>
    <row r="3" spans="2:11" x14ac:dyDescent="0.25">
      <c r="B3" s="4" t="s">
        <v>49</v>
      </c>
      <c r="C3" s="4">
        <v>1</v>
      </c>
      <c r="D3" s="4">
        <v>10</v>
      </c>
      <c r="G3" s="4">
        <f t="shared" ref="G3:G6" si="0">D3*C3</f>
        <v>10</v>
      </c>
      <c r="H3" s="4">
        <f t="shared" ref="H3:H6" si="1">C3*E3</f>
        <v>0</v>
      </c>
    </row>
    <row r="4" spans="2:11" x14ac:dyDescent="0.25">
      <c r="B4" s="4"/>
      <c r="C4" s="4"/>
      <c r="D4" s="4"/>
      <c r="G4" s="4">
        <f t="shared" si="0"/>
        <v>0</v>
      </c>
      <c r="H4" s="4">
        <f t="shared" si="1"/>
        <v>0</v>
      </c>
    </row>
    <row r="5" spans="2:11" x14ac:dyDescent="0.25">
      <c r="B5" s="47" t="s">
        <v>50</v>
      </c>
      <c r="C5" s="4">
        <v>2</v>
      </c>
      <c r="D5" s="48">
        <v>3</v>
      </c>
      <c r="G5" s="4">
        <f t="shared" si="0"/>
        <v>6</v>
      </c>
      <c r="H5" s="4">
        <f t="shared" si="1"/>
        <v>0</v>
      </c>
      <c r="J5" s="4">
        <f>G5</f>
        <v>6</v>
      </c>
    </row>
    <row r="6" spans="2:11" x14ac:dyDescent="0.25">
      <c r="B6" s="47" t="s">
        <v>51</v>
      </c>
      <c r="C6" s="4">
        <v>2</v>
      </c>
      <c r="D6" s="4">
        <v>1</v>
      </c>
      <c r="G6" s="4">
        <f t="shared" si="0"/>
        <v>2</v>
      </c>
      <c r="H6" s="4">
        <f t="shared" si="1"/>
        <v>0</v>
      </c>
    </row>
    <row r="7" spans="2:11" x14ac:dyDescent="0.25">
      <c r="B7" s="4"/>
      <c r="C7" s="4"/>
      <c r="D7" s="4"/>
    </row>
    <row r="8" spans="2:11" x14ac:dyDescent="0.25">
      <c r="B8" s="4" t="s">
        <v>51</v>
      </c>
      <c r="C8" s="4">
        <v>1</v>
      </c>
      <c r="D8" s="4">
        <v>2</v>
      </c>
      <c r="G8" s="4">
        <f t="shared" ref="G8:G11" si="2">D8*C8</f>
        <v>2</v>
      </c>
      <c r="H8" s="4">
        <f t="shared" ref="H8:H11" si="3">C8*E8</f>
        <v>0</v>
      </c>
    </row>
    <row r="9" spans="2:11" x14ac:dyDescent="0.25">
      <c r="G9" s="4">
        <f t="shared" si="2"/>
        <v>0</v>
      </c>
      <c r="H9" s="4">
        <f t="shared" si="3"/>
        <v>0</v>
      </c>
    </row>
    <row r="10" spans="2:11" x14ac:dyDescent="0.25">
      <c r="B10" s="47" t="s">
        <v>50</v>
      </c>
      <c r="C10" s="48">
        <v>5</v>
      </c>
      <c r="E10" s="4">
        <v>30</v>
      </c>
      <c r="G10" s="4">
        <f t="shared" si="2"/>
        <v>0</v>
      </c>
      <c r="H10" s="4">
        <f t="shared" si="3"/>
        <v>150</v>
      </c>
      <c r="K10" s="4">
        <f>H10</f>
        <v>150</v>
      </c>
    </row>
    <row r="11" spans="2:11" x14ac:dyDescent="0.25">
      <c r="B11" s="47" t="s">
        <v>51</v>
      </c>
      <c r="C11" s="48">
        <v>5</v>
      </c>
      <c r="E11" s="4">
        <v>30</v>
      </c>
      <c r="G11" s="4">
        <f t="shared" si="2"/>
        <v>0</v>
      </c>
      <c r="H11" s="4">
        <f t="shared" si="3"/>
        <v>150</v>
      </c>
    </row>
    <row r="12" spans="2:11" x14ac:dyDescent="0.25">
      <c r="B12" s="4"/>
      <c r="C12" s="4"/>
      <c r="D12" s="4"/>
    </row>
    <row r="13" spans="2:11" x14ac:dyDescent="0.25">
      <c r="B13" s="4" t="s">
        <v>51</v>
      </c>
      <c r="C13" s="4">
        <v>1</v>
      </c>
      <c r="D13" s="4">
        <v>2</v>
      </c>
      <c r="G13" s="4">
        <f t="shared" ref="G13:G16" si="4">D13*C13</f>
        <v>2</v>
      </c>
      <c r="H13" s="4">
        <f t="shared" ref="H13:H16" si="5">C13*E13</f>
        <v>0</v>
      </c>
    </row>
    <row r="14" spans="2:11" x14ac:dyDescent="0.25">
      <c r="B14" s="4"/>
      <c r="C14" s="4"/>
      <c r="E14" s="4"/>
      <c r="G14" s="4">
        <f t="shared" si="4"/>
        <v>0</v>
      </c>
      <c r="H14" s="4">
        <f t="shared" si="5"/>
        <v>0</v>
      </c>
    </row>
    <row r="15" spans="2:11" x14ac:dyDescent="0.25">
      <c r="B15" s="47" t="s">
        <v>50</v>
      </c>
      <c r="C15" s="48">
        <v>5</v>
      </c>
      <c r="E15" s="4">
        <v>30</v>
      </c>
      <c r="G15" s="4">
        <f t="shared" si="4"/>
        <v>0</v>
      </c>
      <c r="H15" s="4">
        <f t="shared" si="5"/>
        <v>150</v>
      </c>
      <c r="K15" s="4">
        <f>H15</f>
        <v>150</v>
      </c>
    </row>
    <row r="16" spans="2:11" x14ac:dyDescent="0.25">
      <c r="B16" s="47" t="s">
        <v>51</v>
      </c>
      <c r="C16" s="48">
        <v>5</v>
      </c>
      <c r="E16" s="4">
        <v>30</v>
      </c>
      <c r="G16" s="4">
        <f t="shared" si="4"/>
        <v>0</v>
      </c>
      <c r="H16" s="4">
        <f t="shared" si="5"/>
        <v>150</v>
      </c>
    </row>
    <row r="17" spans="2:12" x14ac:dyDescent="0.25">
      <c r="B17" s="4"/>
      <c r="C17" s="4"/>
      <c r="D17" s="4"/>
    </row>
    <row r="18" spans="2:12" x14ac:dyDescent="0.25">
      <c r="B18" s="4" t="s">
        <v>51</v>
      </c>
      <c r="C18" s="4">
        <v>1</v>
      </c>
      <c r="D18" s="4">
        <v>2</v>
      </c>
      <c r="G18" s="4">
        <f t="shared" ref="G18:G24" si="6">D18*C18</f>
        <v>2</v>
      </c>
      <c r="H18" s="4">
        <f t="shared" ref="H18:H24" si="7">C18*E18</f>
        <v>0</v>
      </c>
    </row>
    <row r="19" spans="2:12" x14ac:dyDescent="0.25">
      <c r="B19" s="4"/>
      <c r="C19" s="4"/>
      <c r="E19" s="4"/>
      <c r="G19" s="4">
        <f t="shared" si="6"/>
        <v>0</v>
      </c>
      <c r="H19" s="4">
        <f t="shared" si="7"/>
        <v>0</v>
      </c>
    </row>
    <row r="20" spans="2:12" x14ac:dyDescent="0.25">
      <c r="B20" s="47" t="s">
        <v>50</v>
      </c>
      <c r="C20" s="48">
        <v>8</v>
      </c>
      <c r="E20" s="4">
        <v>10</v>
      </c>
      <c r="G20" s="4">
        <f t="shared" si="6"/>
        <v>0</v>
      </c>
      <c r="H20" s="4">
        <f t="shared" si="7"/>
        <v>80</v>
      </c>
      <c r="K20" s="4">
        <f>H20</f>
        <v>80</v>
      </c>
    </row>
    <row r="21" spans="2:12" x14ac:dyDescent="0.25">
      <c r="B21" s="47" t="s">
        <v>51</v>
      </c>
      <c r="C21" s="48">
        <v>8</v>
      </c>
      <c r="E21" s="4">
        <v>30</v>
      </c>
      <c r="G21" s="4">
        <f t="shared" si="6"/>
        <v>0</v>
      </c>
      <c r="H21" s="4">
        <f t="shared" si="7"/>
        <v>240</v>
      </c>
    </row>
    <row r="22" spans="2:12" x14ac:dyDescent="0.25">
      <c r="B22" s="4"/>
      <c r="D22" s="4"/>
      <c r="G22" s="4">
        <f t="shared" si="6"/>
        <v>0</v>
      </c>
      <c r="H22" s="4">
        <f t="shared" si="7"/>
        <v>0</v>
      </c>
    </row>
    <row r="23" spans="2:12" x14ac:dyDescent="0.25">
      <c r="B23" s="4" t="s">
        <v>52</v>
      </c>
      <c r="C23" s="4">
        <v>1</v>
      </c>
      <c r="D23" s="4">
        <v>5</v>
      </c>
      <c r="G23" s="4">
        <f t="shared" si="6"/>
        <v>5</v>
      </c>
      <c r="H23" s="4">
        <f t="shared" si="7"/>
        <v>0</v>
      </c>
    </row>
    <row r="24" spans="2:12" x14ac:dyDescent="0.25">
      <c r="G24" s="4">
        <f t="shared" si="6"/>
        <v>0</v>
      </c>
      <c r="H24" s="4">
        <f t="shared" si="7"/>
        <v>0</v>
      </c>
    </row>
    <row r="25" spans="2:12" x14ac:dyDescent="0.25">
      <c r="G25" s="4">
        <f t="shared" ref="G25:H25" si="8">SUM(G3:G23)</f>
        <v>29</v>
      </c>
      <c r="H25" s="4">
        <f t="shared" si="8"/>
        <v>920</v>
      </c>
    </row>
    <row r="26" spans="2:12" x14ac:dyDescent="0.25">
      <c r="H26" s="49">
        <f>H25/60</f>
        <v>15.333333333333334</v>
      </c>
      <c r="I26" s="49"/>
      <c r="J26" s="49">
        <v>6</v>
      </c>
      <c r="K26" s="49">
        <f>SUM(K4:K24)/60</f>
        <v>6.333333333333333</v>
      </c>
      <c r="L26" s="49">
        <f>SUM(J26:K26)</f>
        <v>12.333333333333332</v>
      </c>
    </row>
    <row r="28" spans="2:12" x14ac:dyDescent="0.25">
      <c r="F28" s="47" t="s">
        <v>53</v>
      </c>
      <c r="G28" s="50">
        <f>G25+H26</f>
        <v>44.333333333333336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2:L28"/>
  <sheetViews>
    <sheetView workbookViewId="0"/>
  </sheetViews>
  <sheetFormatPr defaultColWidth="14.42578125" defaultRowHeight="15" customHeight="1" x14ac:dyDescent="0.25"/>
  <sheetData>
    <row r="2" spans="2:11" x14ac:dyDescent="0.25">
      <c r="C2" s="4" t="s">
        <v>42</v>
      </c>
      <c r="D2" s="4" t="s">
        <v>43</v>
      </c>
      <c r="E2" s="4" t="s">
        <v>44</v>
      </c>
      <c r="F2" s="4"/>
      <c r="G2" s="4" t="s">
        <v>45</v>
      </c>
      <c r="H2" s="4" t="s">
        <v>46</v>
      </c>
      <c r="J2" s="4" t="s">
        <v>47</v>
      </c>
      <c r="K2" s="4" t="s">
        <v>48</v>
      </c>
    </row>
    <row r="3" spans="2:11" x14ac:dyDescent="0.25">
      <c r="B3" s="4" t="s">
        <v>49</v>
      </c>
      <c r="C3" s="4">
        <v>1</v>
      </c>
      <c r="D3" s="4">
        <v>5</v>
      </c>
      <c r="G3" s="4">
        <f t="shared" ref="G3:G6" si="0">D3*C3</f>
        <v>5</v>
      </c>
      <c r="H3" s="4">
        <f t="shared" ref="H3:H6" si="1">C3*E3</f>
        <v>0</v>
      </c>
    </row>
    <row r="4" spans="2:11" x14ac:dyDescent="0.25">
      <c r="B4" s="4"/>
      <c r="C4" s="4"/>
      <c r="D4" s="4"/>
      <c r="G4" s="4">
        <f t="shared" si="0"/>
        <v>0</v>
      </c>
      <c r="H4" s="4">
        <f t="shared" si="1"/>
        <v>0</v>
      </c>
    </row>
    <row r="5" spans="2:11" x14ac:dyDescent="0.25">
      <c r="B5" s="47" t="s">
        <v>50</v>
      </c>
      <c r="C5" s="4">
        <v>1</v>
      </c>
      <c r="D5" s="48">
        <v>2</v>
      </c>
      <c r="G5" s="4">
        <f t="shared" si="0"/>
        <v>2</v>
      </c>
      <c r="H5" s="4">
        <f t="shared" si="1"/>
        <v>0</v>
      </c>
      <c r="J5" s="4">
        <f>G5</f>
        <v>2</v>
      </c>
    </row>
    <row r="6" spans="2:11" x14ac:dyDescent="0.25">
      <c r="B6" s="47" t="s">
        <v>51</v>
      </c>
      <c r="C6" s="4">
        <v>1</v>
      </c>
      <c r="D6" s="4">
        <v>1</v>
      </c>
      <c r="G6" s="4">
        <f t="shared" si="0"/>
        <v>1</v>
      </c>
      <c r="H6" s="4">
        <f t="shared" si="1"/>
        <v>0</v>
      </c>
    </row>
    <row r="7" spans="2:11" x14ac:dyDescent="0.25">
      <c r="B7" s="4"/>
      <c r="C7" s="4"/>
      <c r="D7" s="4"/>
    </row>
    <row r="8" spans="2:11" x14ac:dyDescent="0.25">
      <c r="B8" s="4" t="s">
        <v>51</v>
      </c>
      <c r="C8" s="4">
        <v>1</v>
      </c>
      <c r="D8" s="4">
        <v>1</v>
      </c>
      <c r="G8" s="4">
        <f t="shared" ref="G8:G11" si="2">D8*C8</f>
        <v>1</v>
      </c>
      <c r="H8" s="4">
        <f t="shared" ref="H8:H11" si="3">C8*E8</f>
        <v>0</v>
      </c>
    </row>
    <row r="9" spans="2:11" x14ac:dyDescent="0.25">
      <c r="G9" s="4">
        <f t="shared" si="2"/>
        <v>0</v>
      </c>
      <c r="H9" s="4">
        <f t="shared" si="3"/>
        <v>0</v>
      </c>
    </row>
    <row r="10" spans="2:11" x14ac:dyDescent="0.25">
      <c r="B10" s="47" t="s">
        <v>50</v>
      </c>
      <c r="C10" s="48">
        <v>4</v>
      </c>
      <c r="E10" s="4">
        <v>30</v>
      </c>
      <c r="G10" s="4">
        <f t="shared" si="2"/>
        <v>0</v>
      </c>
      <c r="H10" s="4">
        <f t="shared" si="3"/>
        <v>120</v>
      </c>
      <c r="K10" s="4">
        <f>H10</f>
        <v>120</v>
      </c>
    </row>
    <row r="11" spans="2:11" x14ac:dyDescent="0.25">
      <c r="B11" s="47" t="s">
        <v>51</v>
      </c>
      <c r="C11" s="48">
        <v>4</v>
      </c>
      <c r="E11" s="4">
        <v>30</v>
      </c>
      <c r="G11" s="4">
        <f t="shared" si="2"/>
        <v>0</v>
      </c>
      <c r="H11" s="4">
        <f t="shared" si="3"/>
        <v>120</v>
      </c>
    </row>
    <row r="12" spans="2:11" x14ac:dyDescent="0.25">
      <c r="B12" s="4"/>
      <c r="C12" s="4"/>
      <c r="D12" s="4"/>
    </row>
    <row r="13" spans="2:11" x14ac:dyDescent="0.25">
      <c r="B13" s="4" t="s">
        <v>51</v>
      </c>
      <c r="C13" s="4">
        <v>1</v>
      </c>
      <c r="D13" s="4">
        <v>1</v>
      </c>
      <c r="G13" s="4">
        <f t="shared" ref="G13:G16" si="4">D13*C13</f>
        <v>1</v>
      </c>
      <c r="H13" s="4">
        <f t="shared" ref="H13:H16" si="5">C13*E13</f>
        <v>0</v>
      </c>
    </row>
    <row r="14" spans="2:11" x14ac:dyDescent="0.25">
      <c r="B14" s="4"/>
      <c r="C14" s="4"/>
      <c r="E14" s="4"/>
      <c r="G14" s="4">
        <f t="shared" si="4"/>
        <v>0</v>
      </c>
      <c r="H14" s="4">
        <f t="shared" si="5"/>
        <v>0</v>
      </c>
    </row>
    <row r="15" spans="2:11" x14ac:dyDescent="0.25">
      <c r="B15" s="47" t="s">
        <v>50</v>
      </c>
      <c r="C15" s="48">
        <v>4</v>
      </c>
      <c r="E15" s="4">
        <v>30</v>
      </c>
      <c r="G15" s="4">
        <f t="shared" si="4"/>
        <v>0</v>
      </c>
      <c r="H15" s="4">
        <f t="shared" si="5"/>
        <v>120</v>
      </c>
      <c r="K15" s="4">
        <f>H15</f>
        <v>120</v>
      </c>
    </row>
    <row r="16" spans="2:11" x14ac:dyDescent="0.25">
      <c r="B16" s="47" t="s">
        <v>51</v>
      </c>
      <c r="C16" s="48">
        <v>4</v>
      </c>
      <c r="E16" s="4">
        <v>30</v>
      </c>
      <c r="G16" s="4">
        <f t="shared" si="4"/>
        <v>0</v>
      </c>
      <c r="H16" s="4">
        <f t="shared" si="5"/>
        <v>120</v>
      </c>
    </row>
    <row r="17" spans="2:12" x14ac:dyDescent="0.25">
      <c r="B17" s="4"/>
      <c r="C17" s="4"/>
      <c r="D17" s="4"/>
    </row>
    <row r="18" spans="2:12" x14ac:dyDescent="0.25">
      <c r="B18" s="4" t="s">
        <v>51</v>
      </c>
      <c r="C18" s="4">
        <v>1</v>
      </c>
      <c r="D18" s="4">
        <v>1</v>
      </c>
      <c r="G18" s="4">
        <f t="shared" ref="G18:G24" si="6">D18*C18</f>
        <v>1</v>
      </c>
      <c r="H18" s="4">
        <f t="shared" ref="H18:H24" si="7">C18*E18</f>
        <v>0</v>
      </c>
    </row>
    <row r="19" spans="2:12" x14ac:dyDescent="0.25">
      <c r="B19" s="4"/>
      <c r="C19" s="4"/>
      <c r="E19" s="4"/>
      <c r="G19" s="4">
        <f t="shared" si="6"/>
        <v>0</v>
      </c>
      <c r="H19" s="4">
        <f t="shared" si="7"/>
        <v>0</v>
      </c>
    </row>
    <row r="20" spans="2:12" x14ac:dyDescent="0.25">
      <c r="B20" s="47" t="s">
        <v>50</v>
      </c>
      <c r="C20" s="48">
        <v>5</v>
      </c>
      <c r="E20" s="4">
        <v>10</v>
      </c>
      <c r="G20" s="4">
        <f t="shared" si="6"/>
        <v>0</v>
      </c>
      <c r="H20" s="4">
        <f t="shared" si="7"/>
        <v>50</v>
      </c>
      <c r="K20" s="4">
        <f>H20</f>
        <v>50</v>
      </c>
    </row>
    <row r="21" spans="2:12" x14ac:dyDescent="0.25">
      <c r="B21" s="47" t="s">
        <v>51</v>
      </c>
      <c r="C21" s="48">
        <v>5</v>
      </c>
      <c r="E21" s="4">
        <v>30</v>
      </c>
      <c r="G21" s="4">
        <f t="shared" si="6"/>
        <v>0</v>
      </c>
      <c r="H21" s="4">
        <f t="shared" si="7"/>
        <v>150</v>
      </c>
    </row>
    <row r="22" spans="2:12" x14ac:dyDescent="0.25">
      <c r="B22" s="4"/>
      <c r="D22" s="4"/>
      <c r="G22" s="4">
        <f t="shared" si="6"/>
        <v>0</v>
      </c>
      <c r="H22" s="4">
        <f t="shared" si="7"/>
        <v>0</v>
      </c>
    </row>
    <row r="23" spans="2:12" x14ac:dyDescent="0.25">
      <c r="B23" s="4" t="s">
        <v>52</v>
      </c>
      <c r="C23" s="4">
        <v>1</v>
      </c>
      <c r="D23" s="4">
        <v>0</v>
      </c>
      <c r="G23" s="4">
        <f t="shared" si="6"/>
        <v>0</v>
      </c>
      <c r="H23" s="4">
        <f t="shared" si="7"/>
        <v>0</v>
      </c>
    </row>
    <row r="24" spans="2:12" x14ac:dyDescent="0.25">
      <c r="G24" s="4">
        <f t="shared" si="6"/>
        <v>0</v>
      </c>
      <c r="H24" s="4">
        <f t="shared" si="7"/>
        <v>0</v>
      </c>
    </row>
    <row r="25" spans="2:12" x14ac:dyDescent="0.25">
      <c r="G25" s="4">
        <f t="shared" ref="G25:H25" si="8">SUM(G3:G23)</f>
        <v>11</v>
      </c>
      <c r="H25" s="4">
        <f t="shared" si="8"/>
        <v>680</v>
      </c>
    </row>
    <row r="26" spans="2:12" x14ac:dyDescent="0.25">
      <c r="H26" s="49">
        <f>H25/60</f>
        <v>11.333333333333334</v>
      </c>
      <c r="I26" s="49"/>
      <c r="J26" s="49">
        <v>6</v>
      </c>
      <c r="K26" s="49">
        <f>SUM(K4:K24)/60</f>
        <v>4.833333333333333</v>
      </c>
      <c r="L26" s="49">
        <f>SUM(J26:K26)</f>
        <v>10.833333333333332</v>
      </c>
    </row>
    <row r="28" spans="2:12" x14ac:dyDescent="0.25">
      <c r="F28" s="47" t="s">
        <v>53</v>
      </c>
      <c r="G28" s="50">
        <f>G25+H26</f>
        <v>22.333333333333336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AB33"/>
  <sheetViews>
    <sheetView topLeftCell="A7" workbookViewId="0"/>
  </sheetViews>
  <sheetFormatPr defaultColWidth="14.42578125" defaultRowHeight="15" customHeight="1" x14ac:dyDescent="0.25"/>
  <sheetData>
    <row r="2" spans="1:28" x14ac:dyDescent="0.25">
      <c r="C2" s="4" t="s">
        <v>42</v>
      </c>
      <c r="D2" s="4" t="s">
        <v>43</v>
      </c>
      <c r="E2" s="4" t="s">
        <v>44</v>
      </c>
      <c r="F2" s="4"/>
      <c r="G2" s="4" t="s">
        <v>45</v>
      </c>
      <c r="H2" s="4" t="s">
        <v>46</v>
      </c>
      <c r="J2" s="4" t="s">
        <v>47</v>
      </c>
      <c r="K2" s="4" t="s">
        <v>48</v>
      </c>
    </row>
    <row r="3" spans="1:28" x14ac:dyDescent="0.25">
      <c r="B3" s="4" t="s">
        <v>49</v>
      </c>
      <c r="C3" s="4">
        <v>1</v>
      </c>
      <c r="D3" s="4">
        <v>10</v>
      </c>
      <c r="G3" s="4">
        <f t="shared" ref="G3:G6" si="0">D3*C3</f>
        <v>10</v>
      </c>
      <c r="H3" s="4">
        <f t="shared" ref="H3:H6" si="1">C3*E3</f>
        <v>0</v>
      </c>
    </row>
    <row r="4" spans="1:28" x14ac:dyDescent="0.25">
      <c r="B4" s="4"/>
      <c r="C4" s="4"/>
      <c r="D4" s="4"/>
      <c r="G4" s="4">
        <f t="shared" si="0"/>
        <v>0</v>
      </c>
      <c r="H4" s="4">
        <f t="shared" si="1"/>
        <v>0</v>
      </c>
    </row>
    <row r="5" spans="1:28" x14ac:dyDescent="0.25">
      <c r="B5" s="47" t="s">
        <v>50</v>
      </c>
      <c r="C5" s="4">
        <v>2</v>
      </c>
      <c r="D5" s="48">
        <v>4</v>
      </c>
      <c r="G5" s="4">
        <f t="shared" si="0"/>
        <v>8</v>
      </c>
      <c r="H5" s="4">
        <f t="shared" si="1"/>
        <v>0</v>
      </c>
      <c r="J5" s="4">
        <f>G5</f>
        <v>8</v>
      </c>
    </row>
    <row r="6" spans="1:28" x14ac:dyDescent="0.25">
      <c r="B6" s="47" t="s">
        <v>51</v>
      </c>
      <c r="C6" s="4">
        <v>1</v>
      </c>
      <c r="D6" s="4">
        <v>1</v>
      </c>
      <c r="G6" s="4">
        <f t="shared" si="0"/>
        <v>1</v>
      </c>
      <c r="H6" s="4">
        <f t="shared" si="1"/>
        <v>0</v>
      </c>
    </row>
    <row r="7" spans="1:28" x14ac:dyDescent="0.25">
      <c r="B7" s="4"/>
      <c r="C7" s="4"/>
      <c r="D7" s="4"/>
    </row>
    <row r="8" spans="1:28" x14ac:dyDescent="0.25">
      <c r="B8" s="4" t="s">
        <v>51</v>
      </c>
      <c r="C8" s="4">
        <v>1</v>
      </c>
      <c r="D8" s="4">
        <v>2</v>
      </c>
      <c r="G8" s="4">
        <f t="shared" ref="G8:G11" si="2">D8*C8</f>
        <v>2</v>
      </c>
      <c r="H8" s="4">
        <f t="shared" ref="H8:H11" si="3">C8*E8</f>
        <v>0</v>
      </c>
    </row>
    <row r="9" spans="1:28" x14ac:dyDescent="0.25">
      <c r="G9" s="4">
        <f t="shared" si="2"/>
        <v>0</v>
      </c>
      <c r="H9" s="4">
        <f t="shared" si="3"/>
        <v>0</v>
      </c>
    </row>
    <row r="10" spans="1:28" x14ac:dyDescent="0.25">
      <c r="B10" s="47" t="s">
        <v>50</v>
      </c>
      <c r="C10" s="48">
        <v>6</v>
      </c>
      <c r="E10" s="4">
        <v>30</v>
      </c>
      <c r="G10" s="4">
        <f t="shared" si="2"/>
        <v>0</v>
      </c>
      <c r="H10" s="4">
        <f t="shared" si="3"/>
        <v>180</v>
      </c>
      <c r="K10" s="4">
        <f>H10</f>
        <v>180</v>
      </c>
    </row>
    <row r="11" spans="1:28" x14ac:dyDescent="0.25">
      <c r="B11" s="47" t="s">
        <v>51</v>
      </c>
      <c r="C11" s="48">
        <v>6</v>
      </c>
      <c r="E11" s="4">
        <v>30</v>
      </c>
      <c r="G11" s="4">
        <f t="shared" si="2"/>
        <v>0</v>
      </c>
      <c r="H11" s="4">
        <f t="shared" si="3"/>
        <v>180</v>
      </c>
    </row>
    <row r="12" spans="1:28" x14ac:dyDescent="0.25">
      <c r="B12" s="4"/>
      <c r="C12" s="4"/>
      <c r="D12" s="4"/>
    </row>
    <row r="13" spans="1:28" x14ac:dyDescent="0.25">
      <c r="B13" s="4" t="s">
        <v>51</v>
      </c>
      <c r="C13" s="4">
        <v>1</v>
      </c>
      <c r="D13" s="4">
        <v>1</v>
      </c>
      <c r="G13" s="4">
        <f t="shared" ref="G13:G16" si="4">D13*C13</f>
        <v>1</v>
      </c>
      <c r="H13" s="4">
        <f t="shared" ref="H13:H16" si="5">C13*E13</f>
        <v>0</v>
      </c>
    </row>
    <row r="14" spans="1:28" x14ac:dyDescent="0.25">
      <c r="B14" s="4"/>
      <c r="C14" s="4"/>
      <c r="E14" s="4"/>
      <c r="G14" s="4">
        <f t="shared" si="4"/>
        <v>0</v>
      </c>
      <c r="H14" s="4">
        <f t="shared" si="5"/>
        <v>0</v>
      </c>
    </row>
    <row r="15" spans="1:28" x14ac:dyDescent="0.25">
      <c r="A15" s="4"/>
      <c r="B15" s="47" t="s">
        <v>50</v>
      </c>
      <c r="C15" s="51">
        <v>6</v>
      </c>
      <c r="D15" s="4"/>
      <c r="E15" s="52">
        <v>30</v>
      </c>
      <c r="F15" s="4"/>
      <c r="G15" s="52">
        <f t="shared" si="4"/>
        <v>0</v>
      </c>
      <c r="H15" s="52">
        <f t="shared" si="5"/>
        <v>180</v>
      </c>
      <c r="I15" s="4"/>
      <c r="J15" s="4"/>
      <c r="K15" s="52">
        <f>H15</f>
        <v>180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x14ac:dyDescent="0.25">
      <c r="A16" s="4"/>
      <c r="B16" s="47" t="s">
        <v>51</v>
      </c>
      <c r="C16" s="51">
        <v>6</v>
      </c>
      <c r="D16" s="4"/>
      <c r="E16" s="52">
        <v>30</v>
      </c>
      <c r="F16" s="4"/>
      <c r="G16" s="52">
        <f t="shared" si="4"/>
        <v>0</v>
      </c>
      <c r="H16" s="52">
        <f t="shared" si="5"/>
        <v>180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x14ac:dyDescent="0.25">
      <c r="A18" s="4"/>
      <c r="B18" s="4" t="s">
        <v>51</v>
      </c>
      <c r="C18" s="52">
        <v>1</v>
      </c>
      <c r="D18" s="52">
        <v>1</v>
      </c>
      <c r="E18" s="4"/>
      <c r="F18" s="4"/>
      <c r="G18" s="52">
        <f>D18*C18</f>
        <v>1</v>
      </c>
      <c r="H18" s="52">
        <f>C18*E18</f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5">
      <c r="B19" s="47"/>
      <c r="E19" s="4"/>
    </row>
    <row r="20" spans="1:28" x14ac:dyDescent="0.25">
      <c r="B20" s="47" t="s">
        <v>50</v>
      </c>
      <c r="C20" s="48">
        <v>6</v>
      </c>
      <c r="E20" s="4">
        <v>30</v>
      </c>
      <c r="G20" s="4">
        <f t="shared" ref="G20:G21" si="6">D20*C20</f>
        <v>0</v>
      </c>
      <c r="H20" s="4">
        <f t="shared" ref="H20:H21" si="7">C20*E20</f>
        <v>180</v>
      </c>
      <c r="K20" s="4">
        <f>H20</f>
        <v>180</v>
      </c>
    </row>
    <row r="21" spans="1:28" x14ac:dyDescent="0.25">
      <c r="B21" s="47" t="s">
        <v>51</v>
      </c>
      <c r="C21" s="48">
        <v>6</v>
      </c>
      <c r="E21" s="4">
        <v>30</v>
      </c>
      <c r="G21" s="4">
        <f t="shared" si="6"/>
        <v>0</v>
      </c>
      <c r="H21" s="4">
        <f t="shared" si="7"/>
        <v>180</v>
      </c>
    </row>
    <row r="22" spans="1:28" x14ac:dyDescent="0.25">
      <c r="B22" s="4"/>
      <c r="C22" s="4"/>
      <c r="D22" s="4"/>
    </row>
    <row r="23" spans="1:28" x14ac:dyDescent="0.25">
      <c r="B23" s="4" t="s">
        <v>51</v>
      </c>
      <c r="C23" s="4">
        <v>1</v>
      </c>
      <c r="D23" s="4">
        <v>2</v>
      </c>
      <c r="G23" s="4">
        <f t="shared" ref="G23:G29" si="8">D23*C23</f>
        <v>2</v>
      </c>
      <c r="H23" s="4">
        <f t="shared" ref="H23:H29" si="9">C23*E23</f>
        <v>0</v>
      </c>
    </row>
    <row r="24" spans="1:28" x14ac:dyDescent="0.25">
      <c r="B24" s="4"/>
      <c r="C24" s="4"/>
      <c r="E24" s="4"/>
      <c r="G24" s="4">
        <f t="shared" si="8"/>
        <v>0</v>
      </c>
      <c r="H24" s="4">
        <f t="shared" si="9"/>
        <v>0</v>
      </c>
    </row>
    <row r="25" spans="1:28" x14ac:dyDescent="0.25">
      <c r="B25" s="47" t="s">
        <v>50</v>
      </c>
      <c r="C25" s="48">
        <v>10</v>
      </c>
      <c r="E25" s="4">
        <v>10</v>
      </c>
      <c r="G25" s="4">
        <f t="shared" si="8"/>
        <v>0</v>
      </c>
      <c r="H25" s="4">
        <f t="shared" si="9"/>
        <v>100</v>
      </c>
      <c r="K25" s="4">
        <f>H25</f>
        <v>100</v>
      </c>
    </row>
    <row r="26" spans="1:28" x14ac:dyDescent="0.25">
      <c r="B26" s="47" t="s">
        <v>51</v>
      </c>
      <c r="C26" s="48">
        <v>10</v>
      </c>
      <c r="E26" s="4">
        <v>30</v>
      </c>
      <c r="G26" s="4">
        <f t="shared" si="8"/>
        <v>0</v>
      </c>
      <c r="H26" s="4">
        <f t="shared" si="9"/>
        <v>300</v>
      </c>
    </row>
    <row r="27" spans="1:28" x14ac:dyDescent="0.25">
      <c r="B27" s="4"/>
      <c r="D27" s="4"/>
      <c r="G27" s="4">
        <f t="shared" si="8"/>
        <v>0</v>
      </c>
      <c r="H27" s="4">
        <f t="shared" si="9"/>
        <v>0</v>
      </c>
    </row>
    <row r="28" spans="1:28" x14ac:dyDescent="0.25">
      <c r="B28" s="4" t="s">
        <v>52</v>
      </c>
      <c r="C28" s="4">
        <v>1</v>
      </c>
      <c r="D28" s="4">
        <v>5</v>
      </c>
      <c r="G28" s="4">
        <f t="shared" si="8"/>
        <v>5</v>
      </c>
      <c r="H28" s="4">
        <f t="shared" si="9"/>
        <v>0</v>
      </c>
    </row>
    <row r="29" spans="1:28" x14ac:dyDescent="0.25">
      <c r="G29" s="4">
        <f t="shared" si="8"/>
        <v>0</v>
      </c>
      <c r="H29" s="4">
        <f t="shared" si="9"/>
        <v>0</v>
      </c>
    </row>
    <row r="30" spans="1:28" x14ac:dyDescent="0.25">
      <c r="G30" s="4">
        <f t="shared" ref="G30:H30" si="10">SUM(G3:G28)</f>
        <v>30</v>
      </c>
      <c r="H30" s="4">
        <f t="shared" si="10"/>
        <v>1480</v>
      </c>
    </row>
    <row r="31" spans="1:28" x14ac:dyDescent="0.25">
      <c r="H31" s="49">
        <f>H30/60</f>
        <v>24.666666666666668</v>
      </c>
      <c r="I31" s="49"/>
      <c r="J31" s="49">
        <v>6</v>
      </c>
      <c r="K31" s="49">
        <f>SUM(K4:K29)/60</f>
        <v>10.666666666666666</v>
      </c>
      <c r="L31" s="49">
        <f>SUM(J31:K31)</f>
        <v>16.666666666666664</v>
      </c>
    </row>
    <row r="33" spans="6:7" x14ac:dyDescent="0.25">
      <c r="F33" s="47" t="s">
        <v>53</v>
      </c>
      <c r="G33" s="50">
        <f>G30+H31</f>
        <v>54.666666666666671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Plan 2025</vt:lpstr>
      <vt:lpstr>Intervaller</vt:lpstr>
      <vt:lpstr>Minimum</vt:lpstr>
      <vt:lpstr>Maximum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Hansson</dc:creator>
  <cp:lastModifiedBy>Martin Hansson</cp:lastModifiedBy>
  <dcterms:created xsi:type="dcterms:W3CDTF">2025-05-05T17:56:11Z</dcterms:created>
  <dcterms:modified xsi:type="dcterms:W3CDTF">2025-05-05T17:56:11Z</dcterms:modified>
</cp:coreProperties>
</file>